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600" yWindow="45" windowWidth="16845" windowHeight="11025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H196"/>
  <c r="F196"/>
  <c r="L196"/>
  <c r="G196"/>
  <c r="I196"/>
</calcChain>
</file>

<file path=xl/sharedStrings.xml><?xml version="1.0" encoding="utf-8"?>
<sst xmlns="http://schemas.openxmlformats.org/spreadsheetml/2006/main" count="249" uniqueCount="86">
  <si>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</si>
  <si>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</si>
  <si>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</si>
  <si>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</si>
  <si>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</si>
  <si>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</si>
  <si>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</si>
  <si>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</si>
  <si>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</si>
  <si>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</si>
  <si>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</si>
  <si>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</si>
  <si>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</si>
  <si>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</si>
  <si>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</si>
  <si>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</si>
  <si>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</si>
  <si>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</si>
  <si>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</si>
  <si>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</si>
  <si>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</si>
  <si>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</si>
  <si>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</si>
  <si>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</si>
  <si>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</si>
  <si>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</si>
  <si>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</si>
  <si>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</si>
  <si>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</si>
  <si>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</si>
  <si>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</si>
  <si>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</si>
  <si>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</si>
  <si>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</si>
  <si>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</si>
  <si>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</si>
  <si>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</si>
  <si>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</si>
  <si>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</si>
  <si>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КАКАО С МОЛОКОМ</t>
  </si>
  <si>
    <t>ПЛОДЫ ИЛИ ЯГОДЫ СВЕЖИЕ</t>
  </si>
  <si>
    <t>ЧАЙ С САХАРОМ</t>
  </si>
  <si>
    <t>К/К</t>
  </si>
  <si>
    <t xml:space="preserve">КОНДИТЕРСКИЕ ИЗДЕЛИЯ 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</si>
  <si>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</si>
  <si>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</si>
  <si>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</si>
  <si>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</si>
  <si>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</si>
  <si>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</si>
  <si>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</si>
  <si>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</si>
  <si>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</si>
  <si>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</si>
  <si>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>ХЛЕБ ПШЕНИЧНЫЙ/РЖАНОЙ</t>
  </si>
  <si>
    <t>573/574</t>
  </si>
  <si>
    <t xml:space="preserve">КАРТОФЕЛЬНОЕ ПЮРЕ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</si>
  <si>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</si>
  <si>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</si>
  <si>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</si>
  <si>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</si>
  <si>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</si>
  <si>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</si>
  <si>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</si>
  <si>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</si>
  <si>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</si>
  <si>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</si>
  <si>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</si>
  <si>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</si>
  <si>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 xml:space="preserve">КИСЛОМОЛОЧНЫЙ НАПИТОК 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</si>
  <si>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</si>
  <si>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</si>
  <si>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</si>
  <si>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КАША МОЛОЧНАЯ ИЗ КРУПЫ РИСОВОЙ С МАСЛОМ СЛИВОЧНЫМ </t>
  </si>
  <si>
    <t>МАКАРОННЫЕ ИЗДЕЛИЯ ОТВАРНЫЕ С СЫРОМ</t>
  </si>
  <si>
    <t xml:space="preserve">ЯЙЦО ОТВАРНОЕ </t>
  </si>
  <si>
    <t>ИКРА КАБАЧКОВАЯ КОНСЕРВИРОВАННАЯ</t>
  </si>
  <si>
    <t>к/к</t>
  </si>
  <si>
    <t>ТЕФТЕЛИ РЫБНЫЕ В СОУСЕ</t>
  </si>
  <si>
    <t>ХЛЕБ РЖАНОЙ/ПШЕНИЧНЫЙ</t>
  </si>
  <si>
    <t xml:space="preserve">ТЕФТЕЛИ  С СОУСОМ </t>
  </si>
  <si>
    <t>КОТЛЕТЫ РУБЛЕННЫЕ ИЗ ПТИЦЫ</t>
  </si>
  <si>
    <t>КОТЛЕТЫ, БИТОЧКИ, ШНИЦЕЛИ</t>
  </si>
  <si>
    <t>МБОУ "Крымская школа-гимназия"</t>
  </si>
  <si>
    <t>Директор</t>
  </si>
  <si>
    <t>Пихидчук Ю.В.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</si>
</sst>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4" t="s">
        <v>83</v>
      </c>
      <c r="D1" s="54"/>
      <c r="E1" s="54"/>
      <c r="F1" s="3" t="s">
        <v>1</v>
      </c>
      <c r="G1" s="1" t="s">
        <v>2</v>
      </c>
      <c r="H1" s="55" t="s">
        <v>84</v>
      </c>
      <c r="I1" s="55"/>
      <c r="J1" s="55"/>
      <c r="K1" s="55"/>
    </row>
    <row r="2" spans="1:12" ht="18.75">
      <c r="A2" s="4" t="s">
        <v>3</v>
      </c>
      <c r="C2" s="1"/>
      <c r="G2" s="1" t="s">
        <v>4</v>
      </c>
      <c r="H2" s="55" t="s">
        <v>85</v>
      </c>
      <c r="I2" s="55"/>
      <c r="J2" s="55"/>
      <c r="K2" s="55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20</v>
      </c>
      <c r="I3" s="8">
        <v>5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19" t="s">
        <v>24</v>
      </c>
      <c r="E6" s="20" t="s">
        <v>73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39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>
      <c r="A9" s="23"/>
      <c r="B9" s="24"/>
      <c r="C9" s="25"/>
      <c r="D9" s="30" t="s">
        <v>26</v>
      </c>
      <c r="E9" s="27" t="s">
        <v>51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52</v>
      </c>
      <c r="L9" s="28"/>
    </row>
    <row r="10" spans="1:12">
      <c r="A10" s="23"/>
      <c r="B10" s="24"/>
      <c r="C10" s="25"/>
      <c r="D10" s="30" t="s">
        <v>27</v>
      </c>
      <c r="E10" s="27" t="s">
        <v>40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53</v>
      </c>
      <c r="F11" s="28">
        <v>10</v>
      </c>
      <c r="G11" s="28">
        <v>0.08</v>
      </c>
      <c r="H11" s="28">
        <v>7.25</v>
      </c>
      <c r="I11" s="28">
        <v>0.13</v>
      </c>
      <c r="J11" s="28">
        <v>66</v>
      </c>
      <c r="K11" s="29">
        <v>14</v>
      </c>
      <c r="L11" s="28"/>
    </row>
    <row r="12" spans="1:12">
      <c r="A12" s="23"/>
      <c r="B12" s="24"/>
      <c r="C12" s="25"/>
      <c r="D12" s="26"/>
      <c r="E12" s="27" t="s">
        <v>43</v>
      </c>
      <c r="F12" s="28">
        <v>40</v>
      </c>
      <c r="G12" s="28">
        <v>3</v>
      </c>
      <c r="H12" s="28">
        <v>3.92</v>
      </c>
      <c r="I12" s="28">
        <v>33.76</v>
      </c>
      <c r="J12" s="28">
        <v>186</v>
      </c>
      <c r="K12" s="29" t="s">
        <v>42</v>
      </c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18.29</v>
      </c>
      <c r="H13" s="36">
        <f>SUM(H6:H12)</f>
        <v>26.090000000000003</v>
      </c>
      <c r="I13" s="36">
        <f>SUM(I6:I12)</f>
        <v>137.62</v>
      </c>
      <c r="J13" s="36">
        <f>SUM(J6:J12)</f>
        <v>864.8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640</v>
      </c>
      <c r="G24" s="44">
        <f>G13+G23</f>
        <v>18.29</v>
      </c>
      <c r="H24" s="44">
        <f>H13+H23</f>
        <v>26.090000000000003</v>
      </c>
      <c r="I24" s="44">
        <f>I13+I23</f>
        <v>137.62</v>
      </c>
      <c r="J24" s="44">
        <f>J13+J23</f>
        <v>864.8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74</v>
      </c>
      <c r="F25" s="21">
        <v>170</v>
      </c>
      <c r="G25" s="21">
        <v>9</v>
      </c>
      <c r="H25" s="21">
        <v>8.5</v>
      </c>
      <c r="I25" s="21">
        <v>36</v>
      </c>
      <c r="J25" s="21">
        <v>257.3</v>
      </c>
      <c r="K25" s="22">
        <v>204</v>
      </c>
      <c r="L25" s="21">
        <v>73.709999999999994</v>
      </c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>
      <c r="A27" s="45"/>
      <c r="B27" s="24"/>
      <c r="C27" s="25"/>
      <c r="D27" s="30" t="s">
        <v>25</v>
      </c>
      <c r="E27" s="27" t="s">
        <v>67</v>
      </c>
      <c r="F27" s="28">
        <v>200</v>
      </c>
      <c r="G27" s="28">
        <v>1</v>
      </c>
      <c r="H27" s="28">
        <v>0</v>
      </c>
      <c r="I27" s="28">
        <v>20.399999999999999</v>
      </c>
      <c r="J27" s="28">
        <v>84.8</v>
      </c>
      <c r="K27" s="29">
        <v>389</v>
      </c>
      <c r="L27" s="28"/>
    </row>
    <row r="28" spans="1:12">
      <c r="A28" s="45"/>
      <c r="B28" s="24"/>
      <c r="C28" s="25"/>
      <c r="D28" s="30" t="s">
        <v>26</v>
      </c>
      <c r="E28" s="27" t="s">
        <v>54</v>
      </c>
      <c r="F28" s="28">
        <v>65</v>
      </c>
      <c r="G28" s="51">
        <v>5.12</v>
      </c>
      <c r="H28" s="28">
        <v>1.06</v>
      </c>
      <c r="I28" s="28">
        <v>31.84</v>
      </c>
      <c r="J28" s="28">
        <v>147.1</v>
      </c>
      <c r="K28" s="29">
        <v>1147</v>
      </c>
      <c r="L28" s="28"/>
    </row>
    <row r="29" spans="1:12">
      <c r="A29" s="45"/>
      <c r="B29" s="24"/>
      <c r="C29" s="25"/>
      <c r="D29" s="30" t="s">
        <v>27</v>
      </c>
      <c r="E29" s="27" t="s">
        <v>40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>
      <c r="A30" s="45"/>
      <c r="B30" s="24"/>
      <c r="C30" s="25"/>
      <c r="D30" s="26"/>
      <c r="E30" s="27" t="s">
        <v>75</v>
      </c>
      <c r="F30" s="28">
        <v>40</v>
      </c>
      <c r="G30" s="28">
        <v>5.08</v>
      </c>
      <c r="H30" s="28">
        <v>4.5999999999999996</v>
      </c>
      <c r="I30" s="28">
        <v>0.28000000000000003</v>
      </c>
      <c r="J30" s="28">
        <v>63</v>
      </c>
      <c r="K30" s="29">
        <v>209</v>
      </c>
      <c r="L30" s="28"/>
    </row>
    <row r="31" spans="1:12">
      <c r="A31" s="45"/>
      <c r="B31" s="24"/>
      <c r="C31" s="25"/>
      <c r="D31" s="26"/>
      <c r="E31" s="27" t="s">
        <v>76</v>
      </c>
      <c r="F31" s="28">
        <v>80</v>
      </c>
      <c r="G31" s="28">
        <v>1.44</v>
      </c>
      <c r="H31" s="28">
        <v>10.66</v>
      </c>
      <c r="I31" s="28">
        <v>59.74</v>
      </c>
      <c r="J31" s="28">
        <v>76.400000000000006</v>
      </c>
      <c r="K31" s="29" t="s">
        <v>77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655</v>
      </c>
      <c r="G32" s="36">
        <f>SUM(G25:G31)</f>
        <v>22.040000000000003</v>
      </c>
      <c r="H32" s="36">
        <f>SUM(H25:H31)</f>
        <v>25.22</v>
      </c>
      <c r="I32" s="36">
        <f>SUM(I25:I31)</f>
        <v>158.06</v>
      </c>
      <c r="J32" s="36">
        <f>SUM(J25:J31)</f>
        <v>675.6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655</v>
      </c>
      <c r="G43" s="44">
        <f>G32+G42</f>
        <v>22.040000000000003</v>
      </c>
      <c r="H43" s="44">
        <f>H32+H42</f>
        <v>25.22</v>
      </c>
      <c r="I43" s="44">
        <f>I32+I42</f>
        <v>158.06</v>
      </c>
      <c r="J43" s="44">
        <f>J32+J42</f>
        <v>675.6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56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>
      <c r="A45" s="23"/>
      <c r="B45" s="24"/>
      <c r="C45" s="25"/>
      <c r="D45" s="26"/>
      <c r="E45" s="27" t="s">
        <v>78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>
      <c r="A46" s="23"/>
      <c r="B46" s="24"/>
      <c r="C46" s="25"/>
      <c r="D46" s="30" t="s">
        <v>25</v>
      </c>
      <c r="E46" s="27" t="s">
        <v>57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>
      <c r="A47" s="23"/>
      <c r="B47" s="24"/>
      <c r="C47" s="25"/>
      <c r="D47" s="30" t="s">
        <v>26</v>
      </c>
      <c r="E47" s="27" t="s">
        <v>54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>
        <v>1147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45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25</v>
      </c>
      <c r="E65" s="27" t="s">
        <v>59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>
      <c r="A67" s="23"/>
      <c r="B67" s="24"/>
      <c r="C67" s="25"/>
      <c r="D67" s="30" t="s">
        <v>27</v>
      </c>
      <c r="E67" s="27" t="s">
        <v>40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>
      <c r="A83" s="23"/>
      <c r="B83" s="24"/>
      <c r="C83" s="25"/>
      <c r="D83" s="26"/>
      <c r="E83" s="27" t="s">
        <v>61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>
      <c r="A84" s="23"/>
      <c r="B84" s="24"/>
      <c r="C84" s="25"/>
      <c r="D84" s="30" t="s">
        <v>25</v>
      </c>
      <c r="E84" s="27" t="s">
        <v>48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>
      <c r="A85" s="23"/>
      <c r="B85" s="24"/>
      <c r="C85" s="25"/>
      <c r="D85" s="30" t="s">
        <v>26</v>
      </c>
      <c r="E85" s="27" t="s">
        <v>54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55</v>
      </c>
      <c r="L85" s="28"/>
    </row>
    <row r="86" spans="1:12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60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62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64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>
      <c r="A105" s="23"/>
      <c r="B105" s="24"/>
      <c r="C105" s="25"/>
      <c r="D105" s="30" t="s">
        <v>27</v>
      </c>
      <c r="E105" s="27" t="s">
        <v>40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 t="s">
        <v>63</v>
      </c>
      <c r="F106" s="28">
        <v>55</v>
      </c>
      <c r="G106" s="28">
        <v>2.4</v>
      </c>
      <c r="H106" s="28">
        <v>4.5</v>
      </c>
      <c r="I106" s="28">
        <v>28.5</v>
      </c>
      <c r="J106" s="28">
        <v>161.69999999999999</v>
      </c>
      <c r="K106" s="29">
        <v>2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13.690000000000001</v>
      </c>
      <c r="H108" s="36">
        <f>SUM(H101:H107)</f>
        <v>18.660000000000004</v>
      </c>
      <c r="I108" s="36">
        <f>SUM(I101:I107)</f>
        <v>109.89</v>
      </c>
      <c r="J108" s="36">
        <f>SUM(J101:J107)</f>
        <v>663.2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600</v>
      </c>
      <c r="G119" s="44">
        <f>G108+G118</f>
        <v>13.690000000000001</v>
      </c>
      <c r="H119" s="44">
        <f>H108+H118</f>
        <v>18.660000000000004</v>
      </c>
      <c r="I119" s="44">
        <f>I108+I118</f>
        <v>109.89</v>
      </c>
      <c r="J119" s="44">
        <f>J108+J118</f>
        <v>663.2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66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25</v>
      </c>
      <c r="E122" s="27" t="s">
        <v>67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26</v>
      </c>
      <c r="E123" s="27" t="s">
        <v>79</v>
      </c>
      <c r="F123" s="28">
        <v>65</v>
      </c>
      <c r="G123" s="28">
        <v>5.12</v>
      </c>
      <c r="H123" s="28">
        <v>1.06</v>
      </c>
      <c r="I123" s="28">
        <v>31.84</v>
      </c>
      <c r="J123" s="28">
        <v>147.1</v>
      </c>
      <c r="K123" s="29" t="s">
        <v>52</v>
      </c>
      <c r="L123" s="28"/>
    </row>
    <row r="124" spans="1:12">
      <c r="A124" s="45"/>
      <c r="B124" s="24"/>
      <c r="C124" s="25"/>
      <c r="D124" s="30" t="s">
        <v>27</v>
      </c>
      <c r="E124" s="27" t="s">
        <v>40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>
      <c r="A125" s="45"/>
      <c r="B125" s="24"/>
      <c r="C125" s="25"/>
      <c r="D125" s="26"/>
      <c r="E125" s="27" t="s">
        <v>76</v>
      </c>
      <c r="F125" s="28">
        <v>80</v>
      </c>
      <c r="G125" s="28">
        <v>1.44</v>
      </c>
      <c r="H125" s="28">
        <v>10.66</v>
      </c>
      <c r="I125" s="28">
        <v>59.74</v>
      </c>
      <c r="J125" s="28">
        <v>76.400000000000006</v>
      </c>
      <c r="K125" s="29" t="s">
        <v>77</v>
      </c>
      <c r="L125" s="28"/>
    </row>
    <row r="126" spans="1:12">
      <c r="A126" s="45"/>
      <c r="B126" s="24"/>
      <c r="C126" s="25"/>
      <c r="D126" s="26"/>
      <c r="E126" s="27" t="s">
        <v>75</v>
      </c>
      <c r="F126" s="28">
        <v>40</v>
      </c>
      <c r="G126" s="28">
        <v>5.08</v>
      </c>
      <c r="H126" s="28">
        <v>4.5999999999999996</v>
      </c>
      <c r="I126" s="28">
        <v>0.28000000000000003</v>
      </c>
      <c r="J126" s="28">
        <v>63</v>
      </c>
      <c r="K126" s="29">
        <v>209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655</v>
      </c>
      <c r="G127" s="36">
        <f>SUM(G120:G126)</f>
        <v>22.04</v>
      </c>
      <c r="H127" s="36">
        <f>SUM(H120:H126)</f>
        <v>25.22</v>
      </c>
      <c r="I127" s="36">
        <f>SUM(I120:I126)</f>
        <v>158.06</v>
      </c>
      <c r="J127" s="36">
        <f>SUM(J120:J126)</f>
        <v>675.6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655</v>
      </c>
      <c r="G138" s="44">
        <f>G127+G137</f>
        <v>22.04</v>
      </c>
      <c r="H138" s="44">
        <f>H127+H137</f>
        <v>25.22</v>
      </c>
      <c r="I138" s="44">
        <f>I127+I137</f>
        <v>158.06</v>
      </c>
      <c r="J138" s="44">
        <f>J127+J137</f>
        <v>675.6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44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>
      <c r="A140" s="23"/>
      <c r="B140" s="24"/>
      <c r="C140" s="25"/>
      <c r="D140" s="26"/>
      <c r="E140" s="27" t="s">
        <v>80</v>
      </c>
      <c r="F140" s="28">
        <v>90</v>
      </c>
      <c r="G140" s="28">
        <v>9.3000000000000007</v>
      </c>
      <c r="H140" s="28">
        <v>13</v>
      </c>
      <c r="I140" s="28">
        <v>12.1</v>
      </c>
      <c r="J140" s="28">
        <v>208</v>
      </c>
      <c r="K140" s="29">
        <v>208</v>
      </c>
      <c r="L140" s="28"/>
    </row>
    <row r="141" spans="1:12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54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>
        <v>1147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>
      <c r="A144" s="23"/>
      <c r="B144" s="24"/>
      <c r="C144" s="25"/>
      <c r="D144" s="26"/>
      <c r="E144" s="27" t="s">
        <v>68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>
      <c r="A145" s="23"/>
      <c r="B145" s="24"/>
      <c r="C145" s="25"/>
      <c r="D145" s="26"/>
      <c r="E145" s="27" t="s">
        <v>69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590</v>
      </c>
      <c r="G146" s="36">
        <f>SUM(G139:G145)</f>
        <v>24.450000000000003</v>
      </c>
      <c r="H146" s="36">
        <f>SUM(H139:H145)</f>
        <v>27.41</v>
      </c>
      <c r="I146" s="36">
        <f>SUM(I139:I145)</f>
        <v>83.6</v>
      </c>
      <c r="J146" s="36">
        <f>SUM(J139:J145)</f>
        <v>675.22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590</v>
      </c>
      <c r="G157" s="44">
        <f>G146+G156</f>
        <v>24.450000000000003</v>
      </c>
      <c r="H157" s="44">
        <f>H146+H156</f>
        <v>27.41</v>
      </c>
      <c r="I157" s="44">
        <f>I146+I156</f>
        <v>83.6</v>
      </c>
      <c r="J157" s="44">
        <f>J146+J156</f>
        <v>675.22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47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>
      <c r="A159" s="23"/>
      <c r="B159" s="24"/>
      <c r="C159" s="25"/>
      <c r="D159" s="26"/>
      <c r="E159" s="27" t="s">
        <v>81</v>
      </c>
      <c r="F159" s="28">
        <v>90</v>
      </c>
      <c r="G159" s="28">
        <v>9.6999999999999993</v>
      </c>
      <c r="H159" s="28">
        <v>14.9</v>
      </c>
      <c r="I159" s="28">
        <v>11.3</v>
      </c>
      <c r="J159" s="28">
        <v>220.3</v>
      </c>
      <c r="K159" s="29">
        <v>203</v>
      </c>
      <c r="L159" s="28"/>
    </row>
    <row r="160" spans="1:12">
      <c r="A160" s="23"/>
      <c r="B160" s="24"/>
      <c r="C160" s="25"/>
      <c r="D160" s="30" t="s">
        <v>25</v>
      </c>
      <c r="E160" s="27" t="s">
        <v>71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>
      <c r="A161" s="23"/>
      <c r="B161" s="24"/>
      <c r="C161" s="25"/>
      <c r="D161" s="30" t="s">
        <v>26</v>
      </c>
      <c r="E161" s="27" t="s">
        <v>54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55</v>
      </c>
      <c r="L161" s="28"/>
    </row>
    <row r="162" spans="1:12">
      <c r="A162" s="23"/>
      <c r="B162" s="24"/>
      <c r="C162" s="25"/>
      <c r="D162" s="30" t="s">
        <v>27</v>
      </c>
      <c r="E162" s="27" t="s">
        <v>72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>
      <c r="A163" s="23"/>
      <c r="B163" s="24"/>
      <c r="C163" s="25"/>
      <c r="D163" s="26"/>
      <c r="E163" s="27" t="s">
        <v>70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65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690</v>
      </c>
      <c r="G165" s="36">
        <f>SUM(G158:G164)</f>
        <v>20.939999999999998</v>
      </c>
      <c r="H165" s="36">
        <f>SUM(H158:H164)</f>
        <v>21.139999999999993</v>
      </c>
      <c r="I165" s="36">
        <f>SUM(I158:I164)</f>
        <v>101.5</v>
      </c>
      <c r="J165" s="36">
        <f>SUM(J158:J164)</f>
        <v>673.6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690</v>
      </c>
      <c r="G176" s="44">
        <f>G165+G175</f>
        <v>20.939999999999998</v>
      </c>
      <c r="H176" s="44">
        <f>H165+H175</f>
        <v>21.139999999999993</v>
      </c>
      <c r="I176" s="44">
        <f>I165+I175</f>
        <v>101.5</v>
      </c>
      <c r="J176" s="44">
        <f>J165+J175</f>
        <v>673.6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44</v>
      </c>
      <c r="F177" s="21">
        <v>150</v>
      </c>
      <c r="G177" s="21">
        <v>3.06</v>
      </c>
      <c r="H177" s="21">
        <v>4.8</v>
      </c>
      <c r="I177" s="21">
        <v>20.399999999999999</v>
      </c>
      <c r="J177" s="21">
        <v>137.30000000000001</v>
      </c>
      <c r="K177" s="22">
        <v>312</v>
      </c>
      <c r="L177" s="21">
        <v>73.709999999999994</v>
      </c>
    </row>
    <row r="178" spans="1:12">
      <c r="A178" s="23"/>
      <c r="B178" s="24"/>
      <c r="C178" s="25"/>
      <c r="D178" s="26"/>
      <c r="E178" s="27" t="s">
        <v>82</v>
      </c>
      <c r="F178" s="28">
        <v>90</v>
      </c>
      <c r="G178" s="28">
        <v>13.65</v>
      </c>
      <c r="H178" s="28">
        <v>16.5</v>
      </c>
      <c r="I178" s="28">
        <v>16.8</v>
      </c>
      <c r="J178" s="28">
        <v>274.2</v>
      </c>
      <c r="K178" s="29">
        <v>268</v>
      </c>
      <c r="L178" s="28"/>
    </row>
    <row r="179" spans="1:12">
      <c r="A179" s="23"/>
      <c r="B179" s="24"/>
      <c r="C179" s="25"/>
      <c r="D179" s="30" t="s">
        <v>25</v>
      </c>
      <c r="E179" s="27" t="s">
        <v>41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>
      <c r="A180" s="23"/>
      <c r="B180" s="24"/>
      <c r="C180" s="25"/>
      <c r="D180" s="30" t="s">
        <v>26</v>
      </c>
      <c r="E180" s="27" t="s">
        <v>54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55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/>
      <c r="E182" s="27" t="s">
        <v>50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23.389999999999997</v>
      </c>
      <c r="H184" s="36">
        <f>SUM(H177:H183)</f>
        <v>26.94</v>
      </c>
      <c r="I184" s="36">
        <f>SUM(I177:I183)</f>
        <v>83.84</v>
      </c>
      <c r="J184" s="36">
        <f>SUM(J177:J183)</f>
        <v>665.76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600</v>
      </c>
      <c r="G195" s="44">
        <f>G184+G194</f>
        <v>23.389999999999997</v>
      </c>
      <c r="H195" s="44">
        <f>H184+H194</f>
        <v>26.94</v>
      </c>
      <c r="I195" s="44">
        <f>I184+I194</f>
        <v>83.84</v>
      </c>
      <c r="J195" s="44">
        <f>J184+J194</f>
        <v>665.76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616</v>
      </c>
      <c r="G196" s="50">
        <f>(G24+G43+G62+G81+G100+G119+G138+G157+G176+G195)/(IF(G24=0,0,1)+IF(G43=0,0,1)+IF(G62=0,0,1)+IF(G81=0,0,1)+IF(G100=0,0,1)+IF(G119=0,0,1)+IF(G138=0,0,1)+IF(G157=0,0,1)+IF(G176=0,0,1)+IF(G195=0,0,1))</f>
        <v>21.655999999999999</v>
      </c>
      <c r="H196" s="50">
        <f>(H24+H43+H62+H81+H100+H119+H138+H157+H176+H195)/(IF(H24=0,0,1)+IF(H43=0,0,1)+IF(H62=0,0,1)+IF(H81=0,0,1)+IF(H100=0,0,1)+IF(H119=0,0,1)+IF(H138=0,0,1)+IF(H157=0,0,1)+IF(H176=0,0,1)+IF(H195=0,0,1))</f>
        <v>23.023</v>
      </c>
      <c r="I196" s="50">
        <f>(I24+I43+I62+I81+I100+I119+I138+I157+I176+I195)/(IF(I24=0,0,1)+IF(I43=0,0,1)+IF(I62=0,0,1)+IF(I81=0,0,1)+IF(I100=0,0,1)+IF(I119=0,0,1)+IF(I138=0,0,1)+IF(I157=0,0,1)+IF(I176=0,0,1)+IF(I195=0,0,1))</f>
        <v>107.06800000000001</v>
      </c>
      <c r="J196" s="50">
        <f>(J24+J43+J62+J81+J100+J119+J138+J157+J176+J195)/(IF(J24=0,0,1)+IF(J43=0,0,1)+IF(J62=0,0,1)+IF(J81=0,0,1)+IF(J100=0,0,1)+IF(J119=0,0,1)+IF(J138=0,0,1)+IF(J157=0,0,1)+IF(J176=0,0,1)+IF(J195=0,0,1))</f>
        <v>665.48800000000017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1</cp:revision>
  <cp:lastPrinted>2024-01-26T12:37:34Z</cp:lastPrinted>
  <dcterms:created xsi:type="dcterms:W3CDTF">2022-05-16T14:23:56Z</dcterms:created>
  <dcterms:modified xsi:type="dcterms:W3CDTF">2024-05-17T05:50:47Z</dcterms:modified>
  <dc:language>ru-RU</dc:language>
</cp:coreProperties>
</file>