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2" i="1"/>
  <c r="G103" s="1"/>
  <c r="B200"/>
  <c r="A200"/>
  <c r="L199"/>
  <c r="J199"/>
  <c r="I199"/>
  <c r="H199"/>
  <c r="G199"/>
  <c r="F199"/>
  <c r="B190"/>
  <c r="A190"/>
  <c r="L189"/>
  <c r="L200" s="1"/>
  <c r="J189"/>
  <c r="J200" s="1"/>
  <c r="I189"/>
  <c r="H189"/>
  <c r="H200" s="1"/>
  <c r="G189"/>
  <c r="G200" s="1"/>
  <c r="F189"/>
  <c r="F200" s="1"/>
  <c r="B181"/>
  <c r="A181"/>
  <c r="L180"/>
  <c r="J180"/>
  <c r="I180"/>
  <c r="H180"/>
  <c r="G180"/>
  <c r="F180"/>
  <c r="B171"/>
  <c r="A171"/>
  <c r="L170"/>
  <c r="L181" s="1"/>
  <c r="J170"/>
  <c r="J181" s="1"/>
  <c r="I170"/>
  <c r="I181" s="1"/>
  <c r="H170"/>
  <c r="H181" s="1"/>
  <c r="G170"/>
  <c r="G181" s="1"/>
  <c r="F170"/>
  <c r="F181" s="1"/>
  <c r="B162"/>
  <c r="A162"/>
  <c r="L161"/>
  <c r="J161"/>
  <c r="I161"/>
  <c r="H161"/>
  <c r="G161"/>
  <c r="F161"/>
  <c r="B152"/>
  <c r="A152"/>
  <c r="L151"/>
  <c r="L162" s="1"/>
  <c r="J151"/>
  <c r="J162" s="1"/>
  <c r="I151"/>
  <c r="I162" s="1"/>
  <c r="H151"/>
  <c r="G151"/>
  <c r="G162" s="1"/>
  <c r="F151"/>
  <c r="F162" s="1"/>
  <c r="B143"/>
  <c r="A143"/>
  <c r="L142"/>
  <c r="J142"/>
  <c r="I142"/>
  <c r="H142"/>
  <c r="G142"/>
  <c r="F142"/>
  <c r="B133"/>
  <c r="A133"/>
  <c r="L132"/>
  <c r="L143" s="1"/>
  <c r="J132"/>
  <c r="I132"/>
  <c r="I143" s="1"/>
  <c r="H132"/>
  <c r="H143" s="1"/>
  <c r="G132"/>
  <c r="G143" s="1"/>
  <c r="F132"/>
  <c r="F143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4"/>
  <c r="A64"/>
  <c r="L63"/>
  <c r="J63"/>
  <c r="I63"/>
  <c r="H63"/>
  <c r="G63"/>
  <c r="F63"/>
  <c r="B54"/>
  <c r="A54"/>
  <c r="L53"/>
  <c r="L64" s="1"/>
  <c r="J53"/>
  <c r="J64" s="1"/>
  <c r="I53"/>
  <c r="I64" s="1"/>
  <c r="H53"/>
  <c r="H64" s="1"/>
  <c r="G53"/>
  <c r="G64" s="1"/>
  <c r="F53"/>
  <c r="F64" s="1"/>
  <c r="B45"/>
  <c r="A45"/>
  <c r="L44"/>
  <c r="J44"/>
  <c r="I44"/>
  <c r="H44"/>
  <c r="G44"/>
  <c r="F44"/>
  <c r="B35"/>
  <c r="A35"/>
  <c r="L34"/>
  <c r="L45" s="1"/>
  <c r="J34"/>
  <c r="J45" s="1"/>
  <c r="I34"/>
  <c r="I45" s="1"/>
  <c r="H34"/>
  <c r="H45" s="1"/>
  <c r="G34"/>
  <c r="G45" s="1"/>
  <c r="F34"/>
  <c r="F45" s="1"/>
  <c r="B24"/>
  <c r="A24"/>
  <c r="L23"/>
  <c r="J23"/>
  <c r="I23"/>
  <c r="H23"/>
  <c r="G23"/>
  <c r="F23"/>
  <c r="B14"/>
  <c r="A14"/>
  <c r="L13"/>
  <c r="L24" s="1"/>
  <c r="L201" s="1"/>
  <c r="J13"/>
  <c r="J24" s="1"/>
  <c r="I13"/>
  <c r="I24" s="1"/>
  <c r="H13"/>
  <c r="H24" s="1"/>
  <c r="G13"/>
  <c r="G24" s="1"/>
  <c r="F13"/>
  <c r="F24" s="1"/>
  <c r="F201" l="1"/>
  <c r="G201"/>
  <c r="I200"/>
  <c r="I201" s="1"/>
  <c r="H162"/>
  <c r="J143"/>
  <c r="J201" s="1"/>
  <c r="H201"/>
</calcChain>
</file>

<file path=xl/sharedStrings.xml><?xml version="1.0" encoding="utf-8"?>
<sst xmlns="http://schemas.openxmlformats.org/spreadsheetml/2006/main" count="282" uniqueCount="82">
  <si>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</si>
  <si>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</si>
  <si>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</si>
  <si>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</si>
  <si>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</si>
  <si>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</si>
  <si>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</si>
  <si>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</si>
  <si>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</si>
  <si>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</si>
  <si>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</si>
  <si>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</si>
  <si>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</si>
  <si>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</si>
  <si>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</si>
  <si>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</si>
  <si>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</si>
  <si>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</si>
  <si>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</si>
  <si>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</si>
  <si>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</si>
  <si>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</si>
  <si>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</si>
  <si>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</si>
  <si>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</si>
  <si>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</si>
  <si>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</si>
  <si>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</si>
  <si>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</si>
  <si>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</si>
  <si>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</si>
  <si>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</si>
  <si>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</si>
  <si>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</si>
  <si>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</si>
  <si>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</si>
  <si>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</si>
  <si>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</si>
  <si>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</si>
  <si>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Какао с молоком</t>
  </si>
  <si>
    <t>Хлеб ржаной</t>
  </si>
  <si>
    <t>к/к</t>
  </si>
  <si>
    <t xml:space="preserve">Плоды или ягоды свежие </t>
  </si>
  <si>
    <t>Чай с сахаром</t>
  </si>
  <si>
    <t xml:space="preserve">Хлеб пшеничный </t>
  </si>
  <si>
    <t>Икра кабачковая консервированная</t>
  </si>
  <si>
    <t xml:space="preserve">Картофельное пюре </t>
  </si>
  <si>
    <t>Соки овощные, фруктовые  и ягодные</t>
  </si>
  <si>
    <t>Салат из соленых огурцов с луком</t>
  </si>
  <si>
    <t xml:space="preserve">Плоды или ягоды  свежие </t>
  </si>
  <si>
    <t>Котлеты, биточки, шницели</t>
  </si>
  <si>
    <t>Каша вязкая из крупы гречневой</t>
  </si>
  <si>
    <t>Овощи натуральные по сезону</t>
  </si>
  <si>
    <t>70/71</t>
  </si>
  <si>
    <t>55</t>
  </si>
  <si>
    <t>МБОУ "Крымская школа-гимназия"</t>
  </si>
  <si>
    <t>Директор</t>
  </si>
  <si>
    <t>Пихидчук Ю.В.</t>
  </si>
  <si>
    <t>Птица тушенная в соусе</t>
  </si>
  <si>
    <t>Кисель из сухофруктов</t>
  </si>
  <si>
    <t>Салат из свеклы с огурцами солеными</t>
  </si>
  <si>
    <t>Каша  молочная из крупы рисовой с маслом сливочным</t>
  </si>
  <si>
    <t>Кондитерские изделия</t>
  </si>
  <si>
    <t>Хлеб пшеничный</t>
  </si>
  <si>
    <t>Масло сливочное</t>
  </si>
  <si>
    <t>Макаронные изделия отварные с сыром</t>
  </si>
  <si>
    <t>Соки овощые, фруктовые, ягодные</t>
  </si>
  <si>
    <t>Яйцо отварное</t>
  </si>
  <si>
    <t>Тефтели рыбные в соусе</t>
  </si>
  <si>
    <t>Запеканка из творога с йогуртом</t>
  </si>
  <si>
    <t xml:space="preserve">Соки  фруктовые </t>
  </si>
  <si>
    <t>Салат из квашеной капусты</t>
  </si>
  <si>
    <t>Каша  молочная из  крупы пшенной с м/с</t>
  </si>
  <si>
    <t>Бутерброды с джемом или повидлом</t>
  </si>
  <si>
    <t>Напиток кофейный на молоке</t>
  </si>
  <si>
    <t>Салат из отварной свеклы с зеленым горошком</t>
  </si>
  <si>
    <t>264/332</t>
  </si>
  <si>
    <t>Кисломолочный напиток</t>
  </si>
  <si>
    <t>Птица тушеная в соусе</t>
  </si>
  <si>
    <t>290/331</t>
  </si>
  <si>
    <t>Мясо духовое (рагу из мяса)</t>
  </si>
  <si>
    <t>или салат из свежей белокачанной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</si>
</sst>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1" xfId="0" applyFill="1" applyBorder="1" applyAlignment="1" applyProtection="1">
      <alignment horizontal="left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21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Alignment="1" applyProtection="1">
      <alignment horizontal="center"/>
      <protection locked="0"/>
    </xf>
    <xf numFmtId="164" fontId="0" fillId="4" borderId="20" xfId="0" applyNumberFormat="1" applyFill="1" applyBorder="1" applyAlignment="1" applyProtection="1">
      <alignment horizontal="center"/>
      <protection locked="0"/>
    </xf>
    <xf numFmtId="164" fontId="0" fillId="4" borderId="22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 wrapText="1"/>
      <protection locked="0"/>
    </xf>
    <xf numFmtId="1" fontId="10" fillId="4" borderId="2" xfId="0" applyNumberFormat="1" applyFont="1" applyFill="1" applyBorder="1" applyAlignment="1" applyProtection="1">
      <alignment horizontal="center"/>
      <protection locked="0"/>
    </xf>
    <xf numFmtId="164" fontId="0" fillId="4" borderId="9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left"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1" fontId="0" fillId="4" borderId="8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1"/>
  <sheetViews>
    <sheetView tabSelected="1" view="pageBreakPreview" workbookViewId="0">
      <pane xSplit="4" ySplit="5" topLeftCell="E50" activePane="bottomRight" state="frozen"/>
      <selection pane="topRight" activeCell="E1" sqref="E1"/>
      <selection pane="bottomLeft" activeCell="A6" sqref="A6"/>
      <selection pane="bottomRight" activeCell="N55" sqref="N55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79" t="s">
        <v>55</v>
      </c>
      <c r="D1" s="79"/>
      <c r="E1" s="79"/>
      <c r="F1" s="3" t="s">
        <v>1</v>
      </c>
      <c r="G1" s="1" t="s">
        <v>2</v>
      </c>
      <c r="H1" s="80" t="s">
        <v>56</v>
      </c>
      <c r="I1" s="80"/>
      <c r="J1" s="80"/>
      <c r="K1" s="80"/>
    </row>
    <row r="2" spans="1:12" ht="18.75">
      <c r="A2" s="4" t="s">
        <v>3</v>
      </c>
      <c r="C2" s="1"/>
      <c r="G2" s="1" t="s">
        <v>4</v>
      </c>
      <c r="H2" s="80" t="s">
        <v>57</v>
      </c>
      <c r="I2" s="80"/>
      <c r="J2" s="80"/>
      <c r="K2" s="80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22</v>
      </c>
      <c r="I3" s="8">
        <v>4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50" t="s">
        <v>61</v>
      </c>
      <c r="F6" s="51">
        <v>220</v>
      </c>
      <c r="G6" s="55">
        <v>6.09</v>
      </c>
      <c r="H6" s="55">
        <v>10.88</v>
      </c>
      <c r="I6" s="55">
        <v>47.99</v>
      </c>
      <c r="J6" s="52">
        <v>315</v>
      </c>
      <c r="K6" s="53">
        <v>177</v>
      </c>
      <c r="L6" s="20"/>
    </row>
    <row r="7" spans="1:12">
      <c r="A7" s="22"/>
      <c r="B7" s="23"/>
      <c r="C7" s="24"/>
      <c r="D7" s="25"/>
      <c r="E7" s="50" t="s">
        <v>62</v>
      </c>
      <c r="F7" s="51">
        <v>40</v>
      </c>
      <c r="G7" s="52">
        <v>3</v>
      </c>
      <c r="H7" s="55">
        <v>3.92</v>
      </c>
      <c r="I7" s="55">
        <v>33.76</v>
      </c>
      <c r="J7" s="52">
        <v>186</v>
      </c>
      <c r="K7" s="53" t="s">
        <v>41</v>
      </c>
      <c r="L7" s="27"/>
    </row>
    <row r="8" spans="1:12">
      <c r="A8" s="22"/>
      <c r="B8" s="23"/>
      <c r="C8" s="24"/>
      <c r="D8" s="29" t="s">
        <v>25</v>
      </c>
      <c r="E8" s="50" t="s">
        <v>39</v>
      </c>
      <c r="F8" s="51">
        <v>200</v>
      </c>
      <c r="G8" s="52">
        <v>3.3</v>
      </c>
      <c r="H8" s="52">
        <v>2.9</v>
      </c>
      <c r="I8" s="52">
        <v>13.8</v>
      </c>
      <c r="J8" s="52">
        <v>104</v>
      </c>
      <c r="K8" s="53">
        <v>462</v>
      </c>
      <c r="L8" s="27"/>
    </row>
    <row r="9" spans="1:12">
      <c r="A9" s="22"/>
      <c r="B9" s="23"/>
      <c r="C9" s="24"/>
      <c r="D9" s="29" t="s">
        <v>26</v>
      </c>
      <c r="E9" s="54" t="s">
        <v>40</v>
      </c>
      <c r="F9" s="51">
        <v>25</v>
      </c>
      <c r="G9" s="55">
        <v>2</v>
      </c>
      <c r="H9" s="55">
        <v>0.38</v>
      </c>
      <c r="I9" s="52">
        <v>10</v>
      </c>
      <c r="J9" s="52">
        <v>51.5</v>
      </c>
      <c r="K9" s="53">
        <v>574</v>
      </c>
      <c r="L9" s="27"/>
    </row>
    <row r="10" spans="1:12">
      <c r="A10" s="22"/>
      <c r="B10" s="23"/>
      <c r="C10" s="24"/>
      <c r="D10" s="29" t="s">
        <v>27</v>
      </c>
      <c r="E10" s="56" t="s">
        <v>42</v>
      </c>
      <c r="F10" s="57">
        <v>100</v>
      </c>
      <c r="G10" s="58">
        <v>0.4</v>
      </c>
      <c r="H10" s="58">
        <v>0.4</v>
      </c>
      <c r="I10" s="59">
        <v>9.8000000000000007</v>
      </c>
      <c r="J10" s="58">
        <v>47</v>
      </c>
      <c r="K10" s="60">
        <v>338</v>
      </c>
      <c r="L10" s="27"/>
    </row>
    <row r="11" spans="1:12">
      <c r="A11" s="22"/>
      <c r="B11" s="23"/>
      <c r="C11" s="24"/>
      <c r="D11" s="76" t="s">
        <v>26</v>
      </c>
      <c r="E11" s="54" t="s">
        <v>63</v>
      </c>
      <c r="F11" s="51">
        <v>45</v>
      </c>
      <c r="G11" s="55">
        <v>3.42</v>
      </c>
      <c r="H11" s="55">
        <v>0.36</v>
      </c>
      <c r="I11" s="55">
        <v>22.14</v>
      </c>
      <c r="J11" s="52">
        <v>95.3</v>
      </c>
      <c r="K11" s="53">
        <v>573</v>
      </c>
      <c r="L11" s="27"/>
    </row>
    <row r="12" spans="1:12">
      <c r="A12" s="22"/>
      <c r="B12" s="23"/>
      <c r="C12" s="24"/>
      <c r="D12" s="25"/>
      <c r="E12" s="26" t="s">
        <v>64</v>
      </c>
      <c r="F12" s="27">
        <v>10</v>
      </c>
      <c r="G12" s="55">
        <v>0.08</v>
      </c>
      <c r="H12" s="55">
        <v>7.25</v>
      </c>
      <c r="I12" s="55">
        <v>0.13</v>
      </c>
      <c r="J12" s="27">
        <v>66</v>
      </c>
      <c r="K12" s="28">
        <v>14</v>
      </c>
      <c r="L12" s="27">
        <v>73.709999999999994</v>
      </c>
    </row>
    <row r="13" spans="1:12">
      <c r="A13" s="30"/>
      <c r="B13" s="31"/>
      <c r="C13" s="32"/>
      <c r="D13" s="33" t="s">
        <v>28</v>
      </c>
      <c r="E13" s="34"/>
      <c r="F13" s="35">
        <f>SUM(F6:F12)</f>
        <v>640</v>
      </c>
      <c r="G13" s="35">
        <f>SUM(G6:G12)</f>
        <v>18.29</v>
      </c>
      <c r="H13" s="35">
        <f>SUM(H6:H12)</f>
        <v>26.089999999999996</v>
      </c>
      <c r="I13" s="35">
        <f>SUM(I6:I12)</f>
        <v>137.62</v>
      </c>
      <c r="J13" s="35">
        <f>SUM(J6:J12)</f>
        <v>864.8</v>
      </c>
      <c r="K13" s="36"/>
      <c r="L13" s="35">
        <f>SUM(L6:L12)</f>
        <v>73.709999999999994</v>
      </c>
    </row>
    <row r="14" spans="1:12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>
      <c r="A24" s="40">
        <f>A6</f>
        <v>1</v>
      </c>
      <c r="B24" s="41">
        <f>B6</f>
        <v>1</v>
      </c>
      <c r="C24" s="81" t="s">
        <v>37</v>
      </c>
      <c r="D24" s="81"/>
      <c r="E24" s="42"/>
      <c r="F24" s="43">
        <f>F13+F23</f>
        <v>640</v>
      </c>
      <c r="G24" s="43">
        <f>G13+G23</f>
        <v>18.29</v>
      </c>
      <c r="H24" s="43">
        <f>H13+H23</f>
        <v>26.089999999999996</v>
      </c>
      <c r="I24" s="43">
        <f>I13+I23</f>
        <v>137.62</v>
      </c>
      <c r="J24" s="43">
        <f>J13+J23</f>
        <v>864.8</v>
      </c>
      <c r="K24" s="43"/>
      <c r="L24" s="43">
        <f>L13+L23</f>
        <v>73.709999999999994</v>
      </c>
    </row>
    <row r="25" spans="1:12">
      <c r="A25" s="44">
        <v>1</v>
      </c>
      <c r="B25" s="23">
        <v>2</v>
      </c>
      <c r="C25" s="18" t="s">
        <v>23</v>
      </c>
      <c r="D25" s="19" t="s">
        <v>24</v>
      </c>
      <c r="E25" s="50" t="s">
        <v>67</v>
      </c>
      <c r="F25" s="51">
        <v>40</v>
      </c>
      <c r="G25" s="55">
        <v>5.08</v>
      </c>
      <c r="H25" s="52">
        <v>4.5999999999999996</v>
      </c>
      <c r="I25" s="55">
        <v>0.28000000000000003</v>
      </c>
      <c r="J25" s="52">
        <v>63</v>
      </c>
      <c r="K25" s="53">
        <v>209</v>
      </c>
      <c r="L25" s="20"/>
    </row>
    <row r="26" spans="1:12">
      <c r="A26" s="44"/>
      <c r="B26" s="23"/>
      <c r="C26" s="24"/>
      <c r="D26" s="25" t="s">
        <v>33</v>
      </c>
      <c r="E26" s="50" t="s">
        <v>65</v>
      </c>
      <c r="F26" s="51">
        <v>150</v>
      </c>
      <c r="G26" s="52">
        <v>9</v>
      </c>
      <c r="H26" s="52">
        <v>8.5</v>
      </c>
      <c r="I26" s="52">
        <v>36</v>
      </c>
      <c r="J26" s="52">
        <v>257.3</v>
      </c>
      <c r="K26" s="53">
        <v>204</v>
      </c>
      <c r="L26" s="27"/>
    </row>
    <row r="27" spans="1:12">
      <c r="A27" s="44"/>
      <c r="B27" s="23"/>
      <c r="C27" s="24"/>
      <c r="D27" s="25"/>
      <c r="E27" s="50" t="s">
        <v>65</v>
      </c>
      <c r="F27" s="51">
        <v>15</v>
      </c>
      <c r="G27" s="52"/>
      <c r="H27" s="52"/>
      <c r="I27" s="52"/>
      <c r="J27" s="52"/>
      <c r="K27" s="53"/>
      <c r="L27" s="27"/>
    </row>
    <row r="28" spans="1:12">
      <c r="A28" s="44"/>
      <c r="B28" s="23"/>
      <c r="C28" s="24"/>
      <c r="D28" s="25"/>
      <c r="E28" s="50" t="s">
        <v>65</v>
      </c>
      <c r="F28" s="51">
        <v>5</v>
      </c>
      <c r="G28" s="52"/>
      <c r="H28" s="52"/>
      <c r="I28" s="52"/>
      <c r="J28" s="52"/>
      <c r="K28" s="53"/>
      <c r="L28" s="27"/>
    </row>
    <row r="29" spans="1:12">
      <c r="A29" s="44"/>
      <c r="B29" s="23"/>
      <c r="C29" s="24"/>
      <c r="D29" s="29" t="s">
        <v>25</v>
      </c>
      <c r="E29" s="50" t="s">
        <v>66</v>
      </c>
      <c r="F29" s="51">
        <v>200</v>
      </c>
      <c r="G29" s="52">
        <v>1</v>
      </c>
      <c r="H29" s="52">
        <v>0</v>
      </c>
      <c r="I29" s="52">
        <v>20.399999999999999</v>
      </c>
      <c r="J29" s="52">
        <v>84.8</v>
      </c>
      <c r="K29" s="53">
        <v>389</v>
      </c>
      <c r="L29" s="27"/>
    </row>
    <row r="30" spans="1:12">
      <c r="A30" s="44"/>
      <c r="B30" s="23"/>
      <c r="C30" s="24"/>
      <c r="D30" s="29" t="s">
        <v>26</v>
      </c>
      <c r="E30" s="54" t="s">
        <v>44</v>
      </c>
      <c r="F30" s="51">
        <v>45</v>
      </c>
      <c r="G30" s="55">
        <v>3.42</v>
      </c>
      <c r="H30" s="55">
        <v>0.36</v>
      </c>
      <c r="I30" s="55">
        <v>22.14</v>
      </c>
      <c r="J30" s="52">
        <v>95.3</v>
      </c>
      <c r="K30" s="53">
        <v>573</v>
      </c>
      <c r="L30" s="27"/>
    </row>
    <row r="31" spans="1:12">
      <c r="A31" s="44"/>
      <c r="B31" s="23"/>
      <c r="C31" s="24"/>
      <c r="D31" s="29" t="s">
        <v>27</v>
      </c>
      <c r="E31" s="56" t="s">
        <v>42</v>
      </c>
      <c r="F31" s="57">
        <v>100</v>
      </c>
      <c r="G31" s="58">
        <v>0.4</v>
      </c>
      <c r="H31" s="58">
        <v>0.4</v>
      </c>
      <c r="I31" s="59">
        <v>9.8000000000000007</v>
      </c>
      <c r="J31" s="58">
        <v>47</v>
      </c>
      <c r="K31" s="60">
        <v>338</v>
      </c>
      <c r="L31" s="27"/>
    </row>
    <row r="32" spans="1:12">
      <c r="A32" s="44"/>
      <c r="B32" s="23"/>
      <c r="C32" s="24"/>
      <c r="D32" s="25" t="s">
        <v>30</v>
      </c>
      <c r="E32" s="56" t="s">
        <v>45</v>
      </c>
      <c r="F32" s="57">
        <v>80</v>
      </c>
      <c r="G32" s="55">
        <v>1.44</v>
      </c>
      <c r="H32" s="55">
        <v>10.66</v>
      </c>
      <c r="I32" s="55">
        <v>59.74</v>
      </c>
      <c r="J32" s="58">
        <v>76.400000000000006</v>
      </c>
      <c r="K32" s="60" t="s">
        <v>41</v>
      </c>
      <c r="L32" s="27"/>
    </row>
    <row r="33" spans="1:12" ht="15.75" thickBot="1">
      <c r="A33" s="44"/>
      <c r="B33" s="23"/>
      <c r="C33" s="24"/>
      <c r="D33" s="25" t="s">
        <v>26</v>
      </c>
      <c r="E33" s="61" t="s">
        <v>40</v>
      </c>
      <c r="F33" s="62">
        <v>20</v>
      </c>
      <c r="G33" s="63">
        <v>1.7</v>
      </c>
      <c r="H33" s="63">
        <v>0.7</v>
      </c>
      <c r="I33" s="64">
        <v>9.6999999999999993</v>
      </c>
      <c r="J33" s="63">
        <v>51.8</v>
      </c>
      <c r="K33" s="65">
        <v>574</v>
      </c>
      <c r="L33" s="27">
        <v>73.709999999999994</v>
      </c>
    </row>
    <row r="34" spans="1:12">
      <c r="A34" s="45"/>
      <c r="B34" s="31"/>
      <c r="C34" s="32"/>
      <c r="D34" s="33" t="s">
        <v>28</v>
      </c>
      <c r="E34" s="34"/>
      <c r="F34" s="35">
        <f>SUM(F25:F33)</f>
        <v>655</v>
      </c>
      <c r="G34" s="35">
        <f>SUM(G25:G33)</f>
        <v>22.04</v>
      </c>
      <c r="H34" s="35">
        <f>SUM(H25:H33)</f>
        <v>25.22</v>
      </c>
      <c r="I34" s="35">
        <f>SUM(I25:I33)</f>
        <v>158.05999999999997</v>
      </c>
      <c r="J34" s="35">
        <f>SUM(J25:J33)</f>
        <v>675.6</v>
      </c>
      <c r="K34" s="36"/>
      <c r="L34" s="35">
        <f>SUM(L25:L33)</f>
        <v>73.709999999999994</v>
      </c>
    </row>
    <row r="35" spans="1:12">
      <c r="A35" s="38">
        <f>A25</f>
        <v>1</v>
      </c>
      <c r="B35" s="38">
        <f>B25</f>
        <v>2</v>
      </c>
      <c r="C35" s="39" t="s">
        <v>29</v>
      </c>
      <c r="D35" s="29" t="s">
        <v>30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44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44"/>
      <c r="B37" s="23"/>
      <c r="C37" s="24"/>
      <c r="D37" s="29" t="s">
        <v>32</v>
      </c>
      <c r="E37" s="26"/>
      <c r="F37" s="27"/>
      <c r="G37" s="27"/>
      <c r="H37" s="27"/>
      <c r="I37" s="27"/>
      <c r="J37" s="27"/>
      <c r="K37" s="28"/>
      <c r="L37" s="27"/>
    </row>
    <row r="38" spans="1:12">
      <c r="A38" s="44"/>
      <c r="B38" s="23"/>
      <c r="C38" s="24"/>
      <c r="D38" s="29" t="s">
        <v>33</v>
      </c>
      <c r="E38" s="26"/>
      <c r="F38" s="27"/>
      <c r="G38" s="27"/>
      <c r="H38" s="27"/>
      <c r="I38" s="27"/>
      <c r="J38" s="27"/>
      <c r="K38" s="28"/>
      <c r="L38" s="27"/>
    </row>
    <row r="39" spans="1:12">
      <c r="A39" s="44"/>
      <c r="B39" s="23"/>
      <c r="C39" s="24"/>
      <c r="D39" s="29" t="s">
        <v>34</v>
      </c>
      <c r="E39" s="26"/>
      <c r="F39" s="27"/>
      <c r="G39" s="27"/>
      <c r="H39" s="27"/>
      <c r="I39" s="27"/>
      <c r="J39" s="27"/>
      <c r="K39" s="28"/>
      <c r="L39" s="27"/>
    </row>
    <row r="40" spans="1:12">
      <c r="A40" s="44"/>
      <c r="B40" s="23"/>
      <c r="C40" s="24"/>
      <c r="D40" s="29" t="s">
        <v>35</v>
      </c>
      <c r="E40" s="26"/>
      <c r="F40" s="27"/>
      <c r="G40" s="27"/>
      <c r="H40" s="27"/>
      <c r="I40" s="27"/>
      <c r="J40" s="27"/>
      <c r="K40" s="28"/>
      <c r="L40" s="27"/>
    </row>
    <row r="41" spans="1:12">
      <c r="A41" s="44"/>
      <c r="B41" s="23"/>
      <c r="C41" s="24"/>
      <c r="D41" s="29" t="s">
        <v>36</v>
      </c>
      <c r="E41" s="26"/>
      <c r="F41" s="27"/>
      <c r="G41" s="27"/>
      <c r="H41" s="27"/>
      <c r="I41" s="27"/>
      <c r="J41" s="27"/>
      <c r="K41" s="28"/>
      <c r="L41" s="27"/>
    </row>
    <row r="42" spans="1:12">
      <c r="A42" s="44"/>
      <c r="B42" s="23"/>
      <c r="C42" s="24"/>
      <c r="D42" s="25"/>
      <c r="E42" s="26"/>
      <c r="F42" s="27"/>
      <c r="G42" s="27"/>
      <c r="H42" s="27"/>
      <c r="I42" s="27"/>
      <c r="J42" s="27"/>
      <c r="K42" s="28"/>
      <c r="L42" s="27"/>
    </row>
    <row r="43" spans="1:12">
      <c r="A43" s="44"/>
      <c r="B43" s="23"/>
      <c r="C43" s="24"/>
      <c r="D43" s="25"/>
      <c r="E43" s="26"/>
      <c r="F43" s="27"/>
      <c r="G43" s="27"/>
      <c r="H43" s="27"/>
      <c r="I43" s="27"/>
      <c r="J43" s="27"/>
      <c r="K43" s="28"/>
      <c r="L43" s="27"/>
    </row>
    <row r="44" spans="1:12">
      <c r="A44" s="45"/>
      <c r="B44" s="31"/>
      <c r="C44" s="32"/>
      <c r="D44" s="33" t="s">
        <v>28</v>
      </c>
      <c r="E44" s="34"/>
      <c r="F44" s="35">
        <f>SUM(F35:F43)</f>
        <v>0</v>
      </c>
      <c r="G44" s="35">
        <f>SUM(G35:G43)</f>
        <v>0</v>
      </c>
      <c r="H44" s="35">
        <f>SUM(H35:H43)</f>
        <v>0</v>
      </c>
      <c r="I44" s="35">
        <f>SUM(I35:I43)</f>
        <v>0</v>
      </c>
      <c r="J44" s="35">
        <f>SUM(J35:J43)</f>
        <v>0</v>
      </c>
      <c r="K44" s="36"/>
      <c r="L44" s="35">
        <f>SUM(L35:L43)</f>
        <v>0</v>
      </c>
    </row>
    <row r="45" spans="1:12" ht="15.75" customHeight="1" thickBot="1">
      <c r="A45" s="46">
        <f>A25</f>
        <v>1</v>
      </c>
      <c r="B45" s="46">
        <f>B25</f>
        <v>2</v>
      </c>
      <c r="C45" s="81" t="s">
        <v>37</v>
      </c>
      <c r="D45" s="81"/>
      <c r="E45" s="42"/>
      <c r="F45" s="43">
        <f>F34+F44</f>
        <v>655</v>
      </c>
      <c r="G45" s="43">
        <f>G34+G44</f>
        <v>22.04</v>
      </c>
      <c r="H45" s="43">
        <f>H34+H44</f>
        <v>25.22</v>
      </c>
      <c r="I45" s="43">
        <f>I34+I44</f>
        <v>158.05999999999997</v>
      </c>
      <c r="J45" s="43">
        <f>J34+J44</f>
        <v>675.6</v>
      </c>
      <c r="K45" s="43"/>
      <c r="L45" s="43">
        <f>L34+L44</f>
        <v>73.709999999999994</v>
      </c>
    </row>
    <row r="46" spans="1:12">
      <c r="A46" s="16">
        <v>1</v>
      </c>
      <c r="B46" s="17">
        <v>3</v>
      </c>
      <c r="C46" s="18" t="s">
        <v>23</v>
      </c>
      <c r="D46" s="19" t="s">
        <v>24</v>
      </c>
      <c r="E46" s="50" t="s">
        <v>68</v>
      </c>
      <c r="F46" s="51">
        <v>120</v>
      </c>
      <c r="G46" s="52">
        <v>9.9</v>
      </c>
      <c r="H46" s="55">
        <v>9.66</v>
      </c>
      <c r="I46" s="55">
        <v>14.11</v>
      </c>
      <c r="J46" s="52">
        <v>183</v>
      </c>
      <c r="K46" s="53">
        <v>239</v>
      </c>
      <c r="L46" s="20"/>
    </row>
    <row r="47" spans="1:12">
      <c r="A47" s="22"/>
      <c r="B47" s="23"/>
      <c r="C47" s="24"/>
      <c r="D47" s="25" t="s">
        <v>33</v>
      </c>
      <c r="E47" s="50" t="s">
        <v>46</v>
      </c>
      <c r="F47" s="51">
        <v>150</v>
      </c>
      <c r="G47" s="55">
        <v>3.06</v>
      </c>
      <c r="H47" s="52">
        <v>4.8</v>
      </c>
      <c r="I47" s="52">
        <v>20.399999999999999</v>
      </c>
      <c r="J47" s="52">
        <v>137.30000000000001</v>
      </c>
      <c r="K47" s="53">
        <v>312</v>
      </c>
      <c r="L47" s="27"/>
    </row>
    <row r="48" spans="1:12">
      <c r="A48" s="22"/>
      <c r="B48" s="23"/>
      <c r="C48" s="24"/>
      <c r="D48" s="29" t="s">
        <v>25</v>
      </c>
      <c r="E48" s="50" t="s">
        <v>47</v>
      </c>
      <c r="F48" s="51">
        <v>200</v>
      </c>
      <c r="G48" s="52">
        <v>1</v>
      </c>
      <c r="H48" s="52">
        <v>0</v>
      </c>
      <c r="I48" s="52">
        <v>20.399999999999999</v>
      </c>
      <c r="J48" s="52">
        <v>84.8</v>
      </c>
      <c r="K48" s="53">
        <v>389</v>
      </c>
      <c r="L48" s="27"/>
    </row>
    <row r="49" spans="1:12">
      <c r="A49" s="22"/>
      <c r="B49" s="23"/>
      <c r="C49" s="24"/>
      <c r="D49" s="29" t="s">
        <v>26</v>
      </c>
      <c r="E49" s="54" t="s">
        <v>44</v>
      </c>
      <c r="F49" s="51">
        <v>45</v>
      </c>
      <c r="G49" s="55">
        <v>3.42</v>
      </c>
      <c r="H49" s="55">
        <v>0.36</v>
      </c>
      <c r="I49" s="55">
        <v>22.14</v>
      </c>
      <c r="J49" s="52">
        <v>95.3</v>
      </c>
      <c r="K49" s="53">
        <v>573</v>
      </c>
      <c r="L49" s="27"/>
    </row>
    <row r="50" spans="1:12">
      <c r="A50" s="22"/>
      <c r="B50" s="23"/>
      <c r="C50" s="24"/>
      <c r="D50" s="29" t="s">
        <v>27</v>
      </c>
      <c r="E50" s="54"/>
      <c r="F50" s="51"/>
      <c r="G50" s="52"/>
      <c r="H50" s="52"/>
      <c r="I50" s="52"/>
      <c r="J50" s="52"/>
      <c r="K50" s="53"/>
      <c r="L50" s="27"/>
    </row>
    <row r="51" spans="1:12" ht="15.75" thickBot="1">
      <c r="A51" s="22"/>
      <c r="B51" s="23"/>
      <c r="C51" s="24"/>
      <c r="D51" s="25" t="s">
        <v>26</v>
      </c>
      <c r="E51" s="61" t="s">
        <v>40</v>
      </c>
      <c r="F51" s="62">
        <v>25</v>
      </c>
      <c r="G51" s="52">
        <v>2</v>
      </c>
      <c r="H51" s="55">
        <v>0.38</v>
      </c>
      <c r="I51" s="52">
        <v>10</v>
      </c>
      <c r="J51" s="63">
        <v>51.5</v>
      </c>
      <c r="K51" s="65">
        <v>574</v>
      </c>
      <c r="L51" s="27"/>
    </row>
    <row r="52" spans="1:12">
      <c r="A52" s="22"/>
      <c r="B52" s="23"/>
      <c r="C52" s="24"/>
      <c r="D52" s="25" t="s">
        <v>30</v>
      </c>
      <c r="E52" s="56" t="s">
        <v>48</v>
      </c>
      <c r="F52" s="57">
        <v>80</v>
      </c>
      <c r="G52" s="55">
        <v>0.68</v>
      </c>
      <c r="H52" s="55">
        <v>4.04</v>
      </c>
      <c r="I52" s="55">
        <v>2.06</v>
      </c>
      <c r="J52" s="58">
        <v>47.3</v>
      </c>
      <c r="K52" s="60">
        <v>21</v>
      </c>
      <c r="L52" s="27">
        <v>73.709999999999994</v>
      </c>
    </row>
    <row r="53" spans="1:12">
      <c r="A53" s="30"/>
      <c r="B53" s="31"/>
      <c r="C53" s="32"/>
      <c r="D53" s="33" t="s">
        <v>28</v>
      </c>
      <c r="E53" s="34"/>
      <c r="F53" s="35">
        <f>SUM(F46:F52)</f>
        <v>620</v>
      </c>
      <c r="G53" s="35">
        <f>SUM(G46:G52)</f>
        <v>20.060000000000002</v>
      </c>
      <c r="H53" s="35">
        <f>SUM(H46:H52)</f>
        <v>19.240000000000002</v>
      </c>
      <c r="I53" s="35">
        <f>SUM(I46:I52)</f>
        <v>89.11</v>
      </c>
      <c r="J53" s="35">
        <f>SUM(J46:J52)</f>
        <v>599.20000000000005</v>
      </c>
      <c r="K53" s="36"/>
      <c r="L53" s="35">
        <f>SUM(L46:L52)</f>
        <v>73.709999999999994</v>
      </c>
    </row>
    <row r="54" spans="1:12">
      <c r="A54" s="37">
        <f>A46</f>
        <v>1</v>
      </c>
      <c r="B54" s="38">
        <f>B46</f>
        <v>3</v>
      </c>
      <c r="C54" s="39" t="s">
        <v>29</v>
      </c>
      <c r="D54" s="29" t="s">
        <v>30</v>
      </c>
      <c r="E54" s="26"/>
      <c r="F54" s="27"/>
      <c r="G54" s="27"/>
      <c r="H54" s="27"/>
      <c r="I54" s="27"/>
      <c r="J54" s="27"/>
      <c r="K54" s="28"/>
      <c r="L54" s="27"/>
    </row>
    <row r="55" spans="1:12">
      <c r="A55" s="22"/>
      <c r="B55" s="23"/>
      <c r="C55" s="24"/>
      <c r="D55" s="29" t="s">
        <v>31</v>
      </c>
      <c r="E55" s="26"/>
      <c r="F55" s="27"/>
      <c r="G55" s="27"/>
      <c r="H55" s="27"/>
      <c r="I55" s="27"/>
      <c r="J55" s="27"/>
      <c r="K55" s="28"/>
      <c r="L55" s="27"/>
    </row>
    <row r="56" spans="1:12">
      <c r="A56" s="22"/>
      <c r="B56" s="23"/>
      <c r="C56" s="24"/>
      <c r="D56" s="29" t="s">
        <v>32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9" t="s">
        <v>33</v>
      </c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9" t="s">
        <v>34</v>
      </c>
      <c r="E58" s="26"/>
      <c r="F58" s="27"/>
      <c r="G58" s="27"/>
      <c r="H58" s="27"/>
      <c r="I58" s="27"/>
      <c r="J58" s="27"/>
      <c r="K58" s="28"/>
      <c r="L58" s="27"/>
    </row>
    <row r="59" spans="1:12">
      <c r="A59" s="22"/>
      <c r="B59" s="23"/>
      <c r="C59" s="24"/>
      <c r="D59" s="29" t="s">
        <v>35</v>
      </c>
      <c r="E59" s="26"/>
      <c r="F59" s="27"/>
      <c r="G59" s="27"/>
      <c r="H59" s="27"/>
      <c r="I59" s="27"/>
      <c r="J59" s="27"/>
      <c r="K59" s="28"/>
      <c r="L59" s="27"/>
    </row>
    <row r="60" spans="1:12">
      <c r="A60" s="22"/>
      <c r="B60" s="23"/>
      <c r="C60" s="24"/>
      <c r="D60" s="29" t="s">
        <v>36</v>
      </c>
      <c r="E60" s="26"/>
      <c r="F60" s="27"/>
      <c r="G60" s="27"/>
      <c r="H60" s="27"/>
      <c r="I60" s="27"/>
      <c r="J60" s="27"/>
      <c r="K60" s="28"/>
      <c r="L60" s="27"/>
    </row>
    <row r="61" spans="1:12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28"/>
      <c r="L61" s="27"/>
    </row>
    <row r="62" spans="1:12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28"/>
      <c r="L62" s="27"/>
    </row>
    <row r="63" spans="1:12">
      <c r="A63" s="30"/>
      <c r="B63" s="31"/>
      <c r="C63" s="32"/>
      <c r="D63" s="33" t="s">
        <v>28</v>
      </c>
      <c r="E63" s="34"/>
      <c r="F63" s="35">
        <f>SUM(F54:F62)</f>
        <v>0</v>
      </c>
      <c r="G63" s="35">
        <f>SUM(G54:G62)</f>
        <v>0</v>
      </c>
      <c r="H63" s="35">
        <f>SUM(H54:H62)</f>
        <v>0</v>
      </c>
      <c r="I63" s="35">
        <f>SUM(I54:I62)</f>
        <v>0</v>
      </c>
      <c r="J63" s="35">
        <f>SUM(J54:J62)</f>
        <v>0</v>
      </c>
      <c r="K63" s="36"/>
      <c r="L63" s="35">
        <f>SUM(L54:L62)</f>
        <v>0</v>
      </c>
    </row>
    <row r="64" spans="1:12" ht="15.75" customHeight="1" thickBot="1">
      <c r="A64" s="40">
        <f>A46</f>
        <v>1</v>
      </c>
      <c r="B64" s="41">
        <f>B46</f>
        <v>3</v>
      </c>
      <c r="C64" s="81" t="s">
        <v>37</v>
      </c>
      <c r="D64" s="81"/>
      <c r="E64" s="42"/>
      <c r="F64" s="43">
        <f>F53+F63</f>
        <v>620</v>
      </c>
      <c r="G64" s="43">
        <f>G53+G63</f>
        <v>20.060000000000002</v>
      </c>
      <c r="H64" s="43">
        <f>H53+H63</f>
        <v>19.240000000000002</v>
      </c>
      <c r="I64" s="43">
        <f>I53+I63</f>
        <v>89.11</v>
      </c>
      <c r="J64" s="43">
        <f>J53+J63</f>
        <v>599.20000000000005</v>
      </c>
      <c r="K64" s="43"/>
      <c r="L64" s="43">
        <f>L53+L63</f>
        <v>73.709999999999994</v>
      </c>
    </row>
    <row r="65" spans="1:12" ht="15.75" thickBot="1">
      <c r="A65" s="16">
        <v>1</v>
      </c>
      <c r="B65" s="17">
        <v>4</v>
      </c>
      <c r="C65" s="18" t="s">
        <v>23</v>
      </c>
      <c r="D65" s="19" t="s">
        <v>24</v>
      </c>
      <c r="E65" s="66" t="s">
        <v>69</v>
      </c>
      <c r="F65" s="67">
        <v>135</v>
      </c>
      <c r="G65" s="68">
        <v>24.8</v>
      </c>
      <c r="H65" s="68">
        <v>17</v>
      </c>
      <c r="I65" s="69">
        <v>24.5</v>
      </c>
      <c r="J65" s="68">
        <v>354.9</v>
      </c>
      <c r="K65" s="70">
        <v>223</v>
      </c>
      <c r="L65" s="20"/>
    </row>
    <row r="66" spans="1:12">
      <c r="A66" s="22"/>
      <c r="B66" s="23"/>
      <c r="C66" s="24"/>
      <c r="D66" s="25"/>
      <c r="E66" s="66" t="s">
        <v>69</v>
      </c>
      <c r="F66" s="57">
        <v>50</v>
      </c>
      <c r="G66" s="58"/>
      <c r="H66" s="58"/>
      <c r="I66" s="59"/>
      <c r="J66" s="58"/>
      <c r="K66" s="60"/>
      <c r="L66" s="27"/>
    </row>
    <row r="67" spans="1:12">
      <c r="A67" s="22"/>
      <c r="B67" s="23"/>
      <c r="C67" s="24"/>
      <c r="D67" s="29" t="s">
        <v>25</v>
      </c>
      <c r="E67" s="50" t="s">
        <v>43</v>
      </c>
      <c r="F67" s="51">
        <v>210</v>
      </c>
      <c r="G67" s="58">
        <v>0.2</v>
      </c>
      <c r="H67" s="58">
        <v>0.1</v>
      </c>
      <c r="I67" s="71">
        <v>9.3000000000000007</v>
      </c>
      <c r="J67" s="55">
        <v>38</v>
      </c>
      <c r="K67" s="53">
        <v>457</v>
      </c>
      <c r="L67" s="27"/>
    </row>
    <row r="68" spans="1:12">
      <c r="A68" s="22"/>
      <c r="B68" s="23"/>
      <c r="C68" s="24"/>
      <c r="D68" s="29" t="s">
        <v>26</v>
      </c>
      <c r="E68" s="56" t="s">
        <v>44</v>
      </c>
      <c r="F68" s="57">
        <v>30</v>
      </c>
      <c r="G68" s="55">
        <v>2.2799999999999998</v>
      </c>
      <c r="H68" s="55">
        <v>0.24</v>
      </c>
      <c r="I68" s="55">
        <v>14.76</v>
      </c>
      <c r="J68" s="58">
        <v>62.7</v>
      </c>
      <c r="K68" s="60">
        <v>573</v>
      </c>
      <c r="L68" s="27"/>
    </row>
    <row r="69" spans="1:12" ht="15.75" thickBot="1">
      <c r="A69" s="22"/>
      <c r="B69" s="23"/>
      <c r="C69" s="24"/>
      <c r="D69" s="29" t="s">
        <v>27</v>
      </c>
      <c r="E69" s="72" t="s">
        <v>49</v>
      </c>
      <c r="F69" s="62">
        <v>100</v>
      </c>
      <c r="G69" s="63">
        <v>0.4</v>
      </c>
      <c r="H69" s="63">
        <v>0.4</v>
      </c>
      <c r="I69" s="64">
        <v>9.8000000000000007</v>
      </c>
      <c r="J69" s="63">
        <v>47</v>
      </c>
      <c r="K69" s="65">
        <v>338</v>
      </c>
      <c r="L69" s="27"/>
    </row>
    <row r="70" spans="1:12">
      <c r="A70" s="22"/>
      <c r="B70" s="23"/>
      <c r="C70" s="24"/>
      <c r="D70" s="25"/>
      <c r="E70" s="26"/>
      <c r="F70" s="27"/>
      <c r="G70" s="27"/>
      <c r="H70" s="27"/>
      <c r="I70" s="27"/>
      <c r="J70" s="27"/>
      <c r="K70" s="28"/>
      <c r="L70" s="27"/>
    </row>
    <row r="71" spans="1:12">
      <c r="A71" s="22"/>
      <c r="B71" s="23"/>
      <c r="C71" s="24"/>
      <c r="D71" s="25"/>
      <c r="E71" s="26"/>
      <c r="F71" s="27"/>
      <c r="G71" s="27"/>
      <c r="H71" s="27"/>
      <c r="I71" s="27"/>
      <c r="J71" s="27"/>
      <c r="K71" s="28"/>
      <c r="L71" s="27">
        <v>73.709999999999994</v>
      </c>
    </row>
    <row r="72" spans="1:12">
      <c r="A72" s="30"/>
      <c r="B72" s="31"/>
      <c r="C72" s="32"/>
      <c r="D72" s="33" t="s">
        <v>28</v>
      </c>
      <c r="E72" s="34"/>
      <c r="F72" s="35">
        <f>SUM(F65:F71)</f>
        <v>525</v>
      </c>
      <c r="G72" s="35">
        <f>SUM(G65:G71)</f>
        <v>27.68</v>
      </c>
      <c r="H72" s="35">
        <f>SUM(H65:H71)</f>
        <v>17.739999999999998</v>
      </c>
      <c r="I72" s="35">
        <f>SUM(I65:I71)</f>
        <v>58.36</v>
      </c>
      <c r="J72" s="35">
        <f>SUM(J65:J71)</f>
        <v>502.59999999999997</v>
      </c>
      <c r="K72" s="36"/>
      <c r="L72" s="35">
        <f>SUM(L65:L71)</f>
        <v>73.709999999999994</v>
      </c>
    </row>
    <row r="73" spans="1:12">
      <c r="A73" s="37">
        <f>A65</f>
        <v>1</v>
      </c>
      <c r="B73" s="38">
        <f>B65</f>
        <v>4</v>
      </c>
      <c r="C73" s="39" t="s">
        <v>29</v>
      </c>
      <c r="D73" s="29" t="s">
        <v>30</v>
      </c>
      <c r="E73" s="26"/>
      <c r="F73" s="27"/>
      <c r="G73" s="27"/>
      <c r="H73" s="27"/>
      <c r="I73" s="27"/>
      <c r="J73" s="27"/>
      <c r="K73" s="28"/>
      <c r="L73" s="27"/>
    </row>
    <row r="74" spans="1:12">
      <c r="A74" s="22"/>
      <c r="B74" s="23"/>
      <c r="C74" s="24"/>
      <c r="D74" s="29" t="s">
        <v>31</v>
      </c>
      <c r="E74" s="26"/>
      <c r="F74" s="27"/>
      <c r="G74" s="27"/>
      <c r="H74" s="27"/>
      <c r="I74" s="27"/>
      <c r="J74" s="27"/>
      <c r="K74" s="28"/>
      <c r="L74" s="27"/>
    </row>
    <row r="75" spans="1:12">
      <c r="A75" s="22"/>
      <c r="B75" s="23"/>
      <c r="C75" s="24"/>
      <c r="D75" s="29" t="s">
        <v>32</v>
      </c>
      <c r="E75" s="26"/>
      <c r="F75" s="27"/>
      <c r="G75" s="27"/>
      <c r="H75" s="27"/>
      <c r="I75" s="27"/>
      <c r="J75" s="27"/>
      <c r="K75" s="28"/>
      <c r="L75" s="27"/>
    </row>
    <row r="76" spans="1:12">
      <c r="A76" s="22"/>
      <c r="B76" s="23"/>
      <c r="C76" s="24"/>
      <c r="D76" s="29" t="s">
        <v>33</v>
      </c>
      <c r="E76" s="26"/>
      <c r="F76" s="27"/>
      <c r="G76" s="27"/>
      <c r="H76" s="27"/>
      <c r="I76" s="27"/>
      <c r="J76" s="27"/>
      <c r="K76" s="28"/>
      <c r="L76" s="27"/>
    </row>
    <row r="77" spans="1:12">
      <c r="A77" s="22"/>
      <c r="B77" s="23"/>
      <c r="C77" s="24"/>
      <c r="D77" s="29" t="s">
        <v>34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22"/>
      <c r="B78" s="23"/>
      <c r="C78" s="24"/>
      <c r="D78" s="29" t="s">
        <v>35</v>
      </c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36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28"/>
      <c r="L81" s="27"/>
    </row>
    <row r="82" spans="1:12">
      <c r="A82" s="30"/>
      <c r="B82" s="31"/>
      <c r="C82" s="32"/>
      <c r="D82" s="33" t="s">
        <v>28</v>
      </c>
      <c r="E82" s="34"/>
      <c r="F82" s="35">
        <f>SUM(F73:F81)</f>
        <v>0</v>
      </c>
      <c r="G82" s="35">
        <f>SUM(G73:G81)</f>
        <v>0</v>
      </c>
      <c r="H82" s="35">
        <f>SUM(H73:H81)</f>
        <v>0</v>
      </c>
      <c r="I82" s="35">
        <f>SUM(I73:I81)</f>
        <v>0</v>
      </c>
      <c r="J82" s="35">
        <f>SUM(J73:J81)</f>
        <v>0</v>
      </c>
      <c r="K82" s="36"/>
      <c r="L82" s="35">
        <f>SUM(L73:L81)</f>
        <v>0</v>
      </c>
    </row>
    <row r="83" spans="1:12" ht="15.75" customHeight="1" thickBot="1">
      <c r="A83" s="40">
        <f>A65</f>
        <v>1</v>
      </c>
      <c r="B83" s="41">
        <f>B65</f>
        <v>4</v>
      </c>
      <c r="C83" s="81" t="s">
        <v>37</v>
      </c>
      <c r="D83" s="81"/>
      <c r="E83" s="42"/>
      <c r="F83" s="43">
        <f>F72+F82</f>
        <v>525</v>
      </c>
      <c r="G83" s="43">
        <f>G72+G82</f>
        <v>27.68</v>
      </c>
      <c r="H83" s="43">
        <f>H72+H82</f>
        <v>17.739999999999998</v>
      </c>
      <c r="I83" s="43">
        <f>I72+I82</f>
        <v>58.36</v>
      </c>
      <c r="J83" s="43">
        <f>J72+J82</f>
        <v>502.59999999999997</v>
      </c>
      <c r="K83" s="43"/>
      <c r="L83" s="43">
        <f>L72+L82</f>
        <v>73.709999999999994</v>
      </c>
    </row>
    <row r="84" spans="1:12">
      <c r="A84" s="16">
        <v>1</v>
      </c>
      <c r="B84" s="17">
        <v>5</v>
      </c>
      <c r="C84" s="18" t="s">
        <v>23</v>
      </c>
      <c r="D84" s="19" t="s">
        <v>24</v>
      </c>
      <c r="E84" s="50" t="s">
        <v>50</v>
      </c>
      <c r="F84" s="51">
        <v>90</v>
      </c>
      <c r="G84" s="55">
        <v>12.08</v>
      </c>
      <c r="H84" s="55">
        <v>12.07</v>
      </c>
      <c r="I84" s="52">
        <v>13.5</v>
      </c>
      <c r="J84" s="52">
        <v>218.7</v>
      </c>
      <c r="K84" s="53">
        <v>339</v>
      </c>
      <c r="L84" s="20"/>
    </row>
    <row r="85" spans="1:12">
      <c r="A85" s="22"/>
      <c r="B85" s="23"/>
      <c r="C85" s="24"/>
      <c r="D85" s="25" t="s">
        <v>33</v>
      </c>
      <c r="E85" s="50" t="s">
        <v>51</v>
      </c>
      <c r="F85" s="51">
        <v>150</v>
      </c>
      <c r="G85" s="55">
        <v>4.58</v>
      </c>
      <c r="H85" s="52">
        <v>5</v>
      </c>
      <c r="I85" s="52">
        <v>20.5</v>
      </c>
      <c r="J85" s="52">
        <v>145.5</v>
      </c>
      <c r="K85" s="53">
        <v>303</v>
      </c>
      <c r="L85" s="27"/>
    </row>
    <row r="86" spans="1:12">
      <c r="A86" s="22"/>
      <c r="B86" s="23"/>
      <c r="C86" s="24"/>
      <c r="D86" s="29" t="s">
        <v>25</v>
      </c>
      <c r="E86" s="50" t="s">
        <v>70</v>
      </c>
      <c r="F86" s="51">
        <v>200</v>
      </c>
      <c r="G86" s="52">
        <v>1</v>
      </c>
      <c r="H86" s="52">
        <v>0</v>
      </c>
      <c r="I86" s="52">
        <v>20.399999999999999</v>
      </c>
      <c r="J86" s="52">
        <v>84.8</v>
      </c>
      <c r="K86" s="53">
        <v>389</v>
      </c>
      <c r="L86" s="27"/>
    </row>
    <row r="87" spans="1:12">
      <c r="A87" s="22"/>
      <c r="B87" s="23"/>
      <c r="C87" s="24"/>
      <c r="D87" s="29" t="s">
        <v>26</v>
      </c>
      <c r="E87" s="54" t="s">
        <v>44</v>
      </c>
      <c r="F87" s="51">
        <v>40</v>
      </c>
      <c r="G87" s="55">
        <v>3.04</v>
      </c>
      <c r="H87" s="55">
        <v>0.32</v>
      </c>
      <c r="I87" s="55">
        <v>19.68</v>
      </c>
      <c r="J87" s="52">
        <v>83.6</v>
      </c>
      <c r="K87" s="53">
        <v>573</v>
      </c>
      <c r="L87" s="27"/>
    </row>
    <row r="88" spans="1:12">
      <c r="A88" s="22"/>
      <c r="B88" s="23"/>
      <c r="C88" s="24"/>
      <c r="D88" s="29" t="s">
        <v>27</v>
      </c>
      <c r="E88" s="54"/>
      <c r="F88" s="51"/>
      <c r="G88" s="52"/>
      <c r="H88" s="52"/>
      <c r="I88" s="52"/>
      <c r="J88" s="52"/>
      <c r="K88" s="53"/>
      <c r="L88" s="27"/>
    </row>
    <row r="89" spans="1:12" ht="15.75" thickBot="1">
      <c r="A89" s="22"/>
      <c r="B89" s="23"/>
      <c r="C89" s="24"/>
      <c r="D89" s="25" t="s">
        <v>26</v>
      </c>
      <c r="E89" s="61" t="s">
        <v>40</v>
      </c>
      <c r="F89" s="62">
        <v>25</v>
      </c>
      <c r="G89" s="52">
        <v>2</v>
      </c>
      <c r="H89" s="55">
        <v>0.38</v>
      </c>
      <c r="I89" s="52">
        <v>10</v>
      </c>
      <c r="J89" s="63">
        <v>51.5</v>
      </c>
      <c r="K89" s="65">
        <v>574</v>
      </c>
      <c r="L89" s="27"/>
    </row>
    <row r="90" spans="1:12">
      <c r="A90" s="22"/>
      <c r="B90" s="23"/>
      <c r="C90" s="24"/>
      <c r="D90" s="25" t="s">
        <v>30</v>
      </c>
      <c r="E90" s="56" t="s">
        <v>71</v>
      </c>
      <c r="F90" s="82">
        <v>80</v>
      </c>
      <c r="G90" s="55">
        <v>1.28</v>
      </c>
      <c r="H90" s="58">
        <v>4.8</v>
      </c>
      <c r="I90" s="55">
        <v>6.56</v>
      </c>
      <c r="J90" s="58">
        <v>75.2</v>
      </c>
      <c r="K90" s="60">
        <v>9</v>
      </c>
      <c r="L90" s="27">
        <v>73.709999999999994</v>
      </c>
    </row>
    <row r="91" spans="1:12">
      <c r="A91" s="22"/>
      <c r="B91" s="23"/>
      <c r="C91" s="24"/>
      <c r="D91" s="25"/>
      <c r="E91" s="78" t="s">
        <v>81</v>
      </c>
      <c r="F91" s="83"/>
      <c r="G91" s="55"/>
      <c r="H91" s="58"/>
      <c r="I91" s="55"/>
      <c r="J91" s="58"/>
      <c r="K91" s="77"/>
      <c r="L91" s="27"/>
    </row>
    <row r="92" spans="1:12">
      <c r="A92" s="30"/>
      <c r="B92" s="31"/>
      <c r="C92" s="32"/>
      <c r="D92" s="33" t="s">
        <v>28</v>
      </c>
      <c r="E92" s="34"/>
      <c r="F92" s="35">
        <f>SUM(F84:F90)</f>
        <v>585</v>
      </c>
      <c r="G92" s="35">
        <f>SUM(G84:G91)</f>
        <v>23.98</v>
      </c>
      <c r="H92" s="35">
        <f>SUM(H84:H90)</f>
        <v>22.57</v>
      </c>
      <c r="I92" s="35">
        <f>SUM(I84:I90)</f>
        <v>90.64</v>
      </c>
      <c r="J92" s="35">
        <f>SUM(J84:J90)</f>
        <v>659.30000000000007</v>
      </c>
      <c r="K92" s="36"/>
      <c r="L92" s="35">
        <f>SUM(L84:L90)</f>
        <v>73.709999999999994</v>
      </c>
    </row>
    <row r="93" spans="1:12">
      <c r="A93" s="37">
        <f>A84</f>
        <v>1</v>
      </c>
      <c r="B93" s="38">
        <f>B84</f>
        <v>5</v>
      </c>
      <c r="C93" s="39" t="s">
        <v>29</v>
      </c>
      <c r="D93" s="29" t="s">
        <v>30</v>
      </c>
      <c r="E93" s="26"/>
      <c r="F93" s="27"/>
      <c r="G93" s="27"/>
      <c r="H93" s="27"/>
      <c r="I93" s="27"/>
      <c r="J93" s="27"/>
      <c r="K93" s="28"/>
      <c r="L93" s="27"/>
    </row>
    <row r="94" spans="1:12">
      <c r="A94" s="22"/>
      <c r="B94" s="23"/>
      <c r="C94" s="24"/>
      <c r="D94" s="29" t="s">
        <v>31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9" t="s">
        <v>32</v>
      </c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9" t="s">
        <v>33</v>
      </c>
      <c r="E96" s="26"/>
      <c r="F96" s="27"/>
      <c r="G96" s="27"/>
      <c r="H96" s="27"/>
      <c r="I96" s="27"/>
      <c r="J96" s="27"/>
      <c r="K96" s="28"/>
      <c r="L96" s="27"/>
    </row>
    <row r="97" spans="1:12">
      <c r="A97" s="22"/>
      <c r="B97" s="23"/>
      <c r="C97" s="24"/>
      <c r="D97" s="29" t="s">
        <v>34</v>
      </c>
      <c r="E97" s="26"/>
      <c r="F97" s="27"/>
      <c r="G97" s="27"/>
      <c r="H97" s="27"/>
      <c r="I97" s="27"/>
      <c r="J97" s="27"/>
      <c r="K97" s="28"/>
      <c r="L97" s="27"/>
    </row>
    <row r="98" spans="1:12">
      <c r="A98" s="22"/>
      <c r="B98" s="23"/>
      <c r="C98" s="24"/>
      <c r="D98" s="29" t="s">
        <v>35</v>
      </c>
      <c r="E98" s="26"/>
      <c r="F98" s="27"/>
      <c r="G98" s="27"/>
      <c r="H98" s="27"/>
      <c r="I98" s="27"/>
      <c r="J98" s="27"/>
      <c r="K98" s="28"/>
      <c r="L98" s="27"/>
    </row>
    <row r="99" spans="1:12">
      <c r="A99" s="22"/>
      <c r="B99" s="23"/>
      <c r="C99" s="24"/>
      <c r="D99" s="29" t="s">
        <v>36</v>
      </c>
      <c r="E99" s="26"/>
      <c r="F99" s="27"/>
      <c r="G99" s="27"/>
      <c r="H99" s="27"/>
      <c r="I99" s="27"/>
      <c r="J99" s="27"/>
      <c r="K99" s="28"/>
      <c r="L99" s="27"/>
    </row>
    <row r="100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>
      <c r="A101" s="22"/>
      <c r="B101" s="23"/>
      <c r="C101" s="24"/>
      <c r="D101" s="25"/>
      <c r="E101" s="26"/>
      <c r="F101" s="27"/>
      <c r="G101" s="27"/>
      <c r="H101" s="27"/>
      <c r="I101" s="27"/>
      <c r="J101" s="27"/>
      <c r="K101" s="28"/>
      <c r="L101" s="27"/>
    </row>
    <row r="102" spans="1:12">
      <c r="A102" s="30"/>
      <c r="B102" s="31"/>
      <c r="C102" s="32"/>
      <c r="D102" s="33" t="s">
        <v>28</v>
      </c>
      <c r="E102" s="34"/>
      <c r="F102" s="35">
        <f>SUM(F93:F101)</f>
        <v>0</v>
      </c>
      <c r="G102" s="35">
        <f>SUM(G93:G101)</f>
        <v>0</v>
      </c>
      <c r="H102" s="35">
        <f>SUM(H93:H101)</f>
        <v>0</v>
      </c>
      <c r="I102" s="35">
        <f>SUM(I93:I101)</f>
        <v>0</v>
      </c>
      <c r="J102" s="35">
        <f>SUM(J93:J101)</f>
        <v>0</v>
      </c>
      <c r="K102" s="36"/>
      <c r="L102" s="35">
        <f>SUM(L93:L101)</f>
        <v>0</v>
      </c>
    </row>
    <row r="103" spans="1:12" ht="15.75" customHeight="1" thickBot="1">
      <c r="A103" s="40">
        <f>A84</f>
        <v>1</v>
      </c>
      <c r="B103" s="41">
        <f>B84</f>
        <v>5</v>
      </c>
      <c r="C103" s="81" t="s">
        <v>37</v>
      </c>
      <c r="D103" s="81"/>
      <c r="E103" s="42"/>
      <c r="F103" s="43">
        <f>F92+F102</f>
        <v>585</v>
      </c>
      <c r="G103" s="43">
        <f>G92+G102</f>
        <v>23.98</v>
      </c>
      <c r="H103" s="43">
        <f>H92+H102</f>
        <v>22.57</v>
      </c>
      <c r="I103" s="43">
        <f>I92+I102</f>
        <v>90.64</v>
      </c>
      <c r="J103" s="43">
        <f>J92+J102</f>
        <v>659.30000000000007</v>
      </c>
      <c r="K103" s="43"/>
      <c r="L103" s="43">
        <f>L92+L102</f>
        <v>73.709999999999994</v>
      </c>
    </row>
    <row r="104" spans="1:12">
      <c r="A104" s="16">
        <v>2</v>
      </c>
      <c r="B104" s="17">
        <v>1</v>
      </c>
      <c r="C104" s="18" t="s">
        <v>23</v>
      </c>
      <c r="D104" s="19" t="s">
        <v>24</v>
      </c>
      <c r="E104" s="50" t="s">
        <v>72</v>
      </c>
      <c r="F104" s="51">
        <v>220</v>
      </c>
      <c r="G104" s="20">
        <v>6.09</v>
      </c>
      <c r="H104" s="20">
        <v>10.88</v>
      </c>
      <c r="I104" s="20">
        <v>47.99</v>
      </c>
      <c r="J104" s="20">
        <v>315</v>
      </c>
      <c r="K104" s="21">
        <v>177</v>
      </c>
      <c r="L104" s="20"/>
    </row>
    <row r="105" spans="1:12">
      <c r="A105" s="22"/>
      <c r="B105" s="23"/>
      <c r="C105" s="24"/>
      <c r="D105" s="25"/>
      <c r="E105" s="50" t="s">
        <v>73</v>
      </c>
      <c r="F105" s="51">
        <v>55</v>
      </c>
      <c r="G105" s="27">
        <v>2.4</v>
      </c>
      <c r="H105" s="27">
        <v>4.5</v>
      </c>
      <c r="I105" s="27">
        <v>28.5</v>
      </c>
      <c r="J105" s="27">
        <v>161.69999999999999</v>
      </c>
      <c r="K105" s="28">
        <v>2</v>
      </c>
      <c r="L105" s="27"/>
    </row>
    <row r="106" spans="1:12">
      <c r="A106" s="22"/>
      <c r="B106" s="23"/>
      <c r="C106" s="24"/>
      <c r="D106" s="29" t="s">
        <v>25</v>
      </c>
      <c r="E106" s="50" t="s">
        <v>74</v>
      </c>
      <c r="F106" s="51">
        <v>200</v>
      </c>
      <c r="G106" s="27">
        <v>2.8</v>
      </c>
      <c r="H106" s="27">
        <v>2.5</v>
      </c>
      <c r="I106" s="27">
        <v>13.6</v>
      </c>
      <c r="J106" s="27">
        <v>88</v>
      </c>
      <c r="K106" s="28">
        <v>379</v>
      </c>
      <c r="L106" s="27"/>
    </row>
    <row r="107" spans="1:12" ht="15.75" thickBot="1">
      <c r="A107" s="22"/>
      <c r="B107" s="23"/>
      <c r="C107" s="24"/>
      <c r="D107" s="29" t="s">
        <v>26</v>
      </c>
      <c r="E107" s="54" t="s">
        <v>40</v>
      </c>
      <c r="F107" s="62">
        <v>25</v>
      </c>
      <c r="G107" s="52">
        <v>2</v>
      </c>
      <c r="H107" s="55">
        <v>0.38</v>
      </c>
      <c r="I107" s="52">
        <v>10</v>
      </c>
      <c r="J107" s="63">
        <v>51.5</v>
      </c>
      <c r="K107" s="65">
        <v>574</v>
      </c>
      <c r="L107" s="27"/>
    </row>
    <row r="108" spans="1:12">
      <c r="A108" s="22"/>
      <c r="B108" s="23"/>
      <c r="C108" s="24"/>
      <c r="D108" s="29" t="s">
        <v>27</v>
      </c>
      <c r="E108" s="56" t="s">
        <v>42</v>
      </c>
      <c r="F108" s="57">
        <v>100</v>
      </c>
      <c r="G108" s="27">
        <v>0.4</v>
      </c>
      <c r="H108" s="27">
        <v>0.4</v>
      </c>
      <c r="I108" s="27">
        <v>9.8000000000000007</v>
      </c>
      <c r="J108" s="27">
        <v>47</v>
      </c>
      <c r="K108" s="28">
        <v>338</v>
      </c>
      <c r="L108" s="27"/>
    </row>
    <row r="109" spans="1:12">
      <c r="A109" s="22"/>
      <c r="B109" s="23"/>
      <c r="C109" s="24"/>
      <c r="D109" s="25"/>
      <c r="E109" s="50"/>
      <c r="F109" s="51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>
        <v>73.709999999999994</v>
      </c>
    </row>
    <row r="111" spans="1:12">
      <c r="A111" s="30"/>
      <c r="B111" s="31"/>
      <c r="C111" s="32"/>
      <c r="D111" s="33" t="s">
        <v>28</v>
      </c>
      <c r="E111" s="34"/>
      <c r="F111" s="35">
        <f>SUM(F104:F110)</f>
        <v>600</v>
      </c>
      <c r="G111" s="35">
        <f>SUM(G104:G110)</f>
        <v>13.69</v>
      </c>
      <c r="H111" s="35">
        <f>SUM(H104:H110)</f>
        <v>18.66</v>
      </c>
      <c r="I111" s="35">
        <f>SUM(I104:I110)</f>
        <v>109.89</v>
      </c>
      <c r="J111" s="35">
        <f>SUM(J104:J110)</f>
        <v>663.2</v>
      </c>
      <c r="K111" s="36"/>
      <c r="L111" s="35">
        <f>SUM(L104:L110)</f>
        <v>73.709999999999994</v>
      </c>
    </row>
    <row r="112" spans="1:12">
      <c r="A112" s="37">
        <f>A104</f>
        <v>2</v>
      </c>
      <c r="B112" s="38">
        <f>B104</f>
        <v>1</v>
      </c>
      <c r="C112" s="39" t="s">
        <v>29</v>
      </c>
      <c r="D112" s="29" t="s">
        <v>30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29" t="s">
        <v>31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9" t="s">
        <v>32</v>
      </c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9" t="s">
        <v>33</v>
      </c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22"/>
      <c r="B116" s="23"/>
      <c r="C116" s="24"/>
      <c r="D116" s="29" t="s">
        <v>34</v>
      </c>
      <c r="E116" s="26"/>
      <c r="F116" s="27"/>
      <c r="G116" s="27"/>
      <c r="H116" s="27"/>
      <c r="I116" s="27"/>
      <c r="J116" s="27"/>
      <c r="K116" s="28"/>
      <c r="L116" s="27"/>
    </row>
    <row r="117" spans="1:12">
      <c r="A117" s="22"/>
      <c r="B117" s="23"/>
      <c r="C117" s="24"/>
      <c r="D117" s="29" t="s">
        <v>35</v>
      </c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22"/>
      <c r="B118" s="23"/>
      <c r="C118" s="24"/>
      <c r="D118" s="29" t="s">
        <v>36</v>
      </c>
      <c r="E118" s="26"/>
      <c r="F118" s="27"/>
      <c r="G118" s="27"/>
      <c r="H118" s="27"/>
      <c r="I118" s="27"/>
      <c r="J118" s="27"/>
      <c r="K118" s="28"/>
      <c r="L118" s="27"/>
    </row>
    <row r="119" spans="1:12">
      <c r="A119" s="22"/>
      <c r="B119" s="23"/>
      <c r="C119" s="24"/>
      <c r="D119" s="25"/>
      <c r="E119" s="26"/>
      <c r="F119" s="27"/>
      <c r="G119" s="27"/>
      <c r="H119" s="27"/>
      <c r="I119" s="27"/>
      <c r="J119" s="27"/>
      <c r="K119" s="28"/>
      <c r="L119" s="27"/>
    </row>
    <row r="120" spans="1:12">
      <c r="A120" s="22"/>
      <c r="B120" s="23"/>
      <c r="C120" s="24"/>
      <c r="D120" s="25"/>
      <c r="E120" s="26"/>
      <c r="F120" s="27"/>
      <c r="G120" s="27"/>
      <c r="H120" s="27"/>
      <c r="I120" s="27"/>
      <c r="J120" s="27"/>
      <c r="K120" s="28"/>
      <c r="L120" s="27"/>
    </row>
    <row r="121" spans="1:12">
      <c r="A121" s="30"/>
      <c r="B121" s="31"/>
      <c r="C121" s="32"/>
      <c r="D121" s="33" t="s">
        <v>28</v>
      </c>
      <c r="E121" s="34"/>
      <c r="F121" s="35">
        <f>SUM(F112:F120)</f>
        <v>0</v>
      </c>
      <c r="G121" s="35">
        <f>SUM(G112:G120)</f>
        <v>0</v>
      </c>
      <c r="H121" s="35">
        <f>SUM(H112:H120)</f>
        <v>0</v>
      </c>
      <c r="I121" s="35">
        <f>SUM(I112:I120)</f>
        <v>0</v>
      </c>
      <c r="J121" s="35">
        <f>SUM(J112:J120)</f>
        <v>0</v>
      </c>
      <c r="K121" s="36"/>
      <c r="L121" s="35">
        <f>SUM(L112:L120)</f>
        <v>0</v>
      </c>
    </row>
    <row r="122" spans="1:12" ht="15" customHeight="1" thickBot="1">
      <c r="A122" s="40">
        <f>A104</f>
        <v>2</v>
      </c>
      <c r="B122" s="41">
        <f>B104</f>
        <v>1</v>
      </c>
      <c r="C122" s="81" t="s">
        <v>37</v>
      </c>
      <c r="D122" s="81"/>
      <c r="E122" s="42"/>
      <c r="F122" s="43">
        <f>F111+F121</f>
        <v>600</v>
      </c>
      <c r="G122" s="43">
        <f>G111+G121</f>
        <v>13.69</v>
      </c>
      <c r="H122" s="43">
        <f>H111+H121</f>
        <v>18.66</v>
      </c>
      <c r="I122" s="43">
        <f>I111+I121</f>
        <v>109.89</v>
      </c>
      <c r="J122" s="43">
        <f>J111+J121</f>
        <v>663.2</v>
      </c>
      <c r="K122" s="43"/>
      <c r="L122" s="43">
        <f>L111+L121</f>
        <v>73.709999999999994</v>
      </c>
    </row>
    <row r="123" spans="1:12">
      <c r="A123" s="44">
        <v>2</v>
      </c>
      <c r="B123" s="23">
        <v>2</v>
      </c>
      <c r="C123" s="18" t="s">
        <v>23</v>
      </c>
      <c r="D123" s="19" t="s">
        <v>24</v>
      </c>
      <c r="E123" s="50" t="s">
        <v>67</v>
      </c>
      <c r="F123" s="51">
        <v>40</v>
      </c>
      <c r="G123" s="55">
        <v>5.08</v>
      </c>
      <c r="H123" s="52">
        <v>4.5999999999999996</v>
      </c>
      <c r="I123" s="55">
        <v>0.28000000000000003</v>
      </c>
      <c r="J123" s="52">
        <v>63</v>
      </c>
      <c r="K123" s="53">
        <v>209</v>
      </c>
      <c r="L123" s="20"/>
    </row>
    <row r="124" spans="1:12">
      <c r="A124" s="44"/>
      <c r="B124" s="23"/>
      <c r="C124" s="24"/>
      <c r="D124" s="25" t="s">
        <v>33</v>
      </c>
      <c r="E124" s="50" t="s">
        <v>65</v>
      </c>
      <c r="F124" s="51">
        <v>150</v>
      </c>
      <c r="G124" s="52">
        <v>9</v>
      </c>
      <c r="H124" s="52">
        <v>8.5</v>
      </c>
      <c r="I124" s="52">
        <v>36</v>
      </c>
      <c r="J124" s="52">
        <v>257.3</v>
      </c>
      <c r="K124" s="53">
        <v>204</v>
      </c>
      <c r="L124" s="27"/>
    </row>
    <row r="125" spans="1:12">
      <c r="A125" s="44"/>
      <c r="B125" s="23"/>
      <c r="C125" s="24"/>
      <c r="D125" s="25"/>
      <c r="E125" s="50" t="s">
        <v>65</v>
      </c>
      <c r="F125" s="51">
        <v>15</v>
      </c>
      <c r="G125" s="52"/>
      <c r="H125" s="52"/>
      <c r="I125" s="52"/>
      <c r="J125" s="52"/>
      <c r="K125" s="53"/>
      <c r="L125" s="27"/>
    </row>
    <row r="126" spans="1:12">
      <c r="A126" s="44"/>
      <c r="B126" s="23"/>
      <c r="C126" s="24"/>
      <c r="D126" s="25"/>
      <c r="E126" s="50" t="s">
        <v>65</v>
      </c>
      <c r="F126" s="51">
        <v>5</v>
      </c>
      <c r="G126" s="52"/>
      <c r="H126" s="52"/>
      <c r="I126" s="52"/>
      <c r="J126" s="52"/>
      <c r="K126" s="53"/>
      <c r="L126" s="27"/>
    </row>
    <row r="127" spans="1:12">
      <c r="A127" s="44"/>
      <c r="B127" s="23"/>
      <c r="C127" s="24"/>
      <c r="D127" s="29" t="s">
        <v>25</v>
      </c>
      <c r="E127" s="50" t="s">
        <v>66</v>
      </c>
      <c r="F127" s="51">
        <v>200</v>
      </c>
      <c r="G127" s="52">
        <v>1</v>
      </c>
      <c r="H127" s="52">
        <v>0</v>
      </c>
      <c r="I127" s="52">
        <v>20.399999999999999</v>
      </c>
      <c r="J127" s="52">
        <v>84.8</v>
      </c>
      <c r="K127" s="53">
        <v>389</v>
      </c>
      <c r="L127" s="27"/>
    </row>
    <row r="128" spans="1:12">
      <c r="A128" s="44"/>
      <c r="B128" s="23"/>
      <c r="C128" s="24"/>
      <c r="D128" s="29" t="s">
        <v>26</v>
      </c>
      <c r="E128" s="54" t="s">
        <v>44</v>
      </c>
      <c r="F128" s="51">
        <v>45</v>
      </c>
      <c r="G128" s="55">
        <v>3.42</v>
      </c>
      <c r="H128" s="55">
        <v>0.36</v>
      </c>
      <c r="I128" s="55">
        <v>22.14</v>
      </c>
      <c r="J128" s="52">
        <v>95.3</v>
      </c>
      <c r="K128" s="53">
        <v>573</v>
      </c>
      <c r="L128" s="27"/>
    </row>
    <row r="129" spans="1:12">
      <c r="A129" s="44"/>
      <c r="B129" s="23"/>
      <c r="C129" s="24"/>
      <c r="D129" s="29" t="s">
        <v>27</v>
      </c>
      <c r="E129" s="56" t="s">
        <v>42</v>
      </c>
      <c r="F129" s="57">
        <v>100</v>
      </c>
      <c r="G129" s="58">
        <v>0.4</v>
      </c>
      <c r="H129" s="58">
        <v>0.4</v>
      </c>
      <c r="I129" s="59">
        <v>9.8000000000000007</v>
      </c>
      <c r="J129" s="58">
        <v>47</v>
      </c>
      <c r="K129" s="60">
        <v>338</v>
      </c>
      <c r="L129" s="27"/>
    </row>
    <row r="130" spans="1:12">
      <c r="A130" s="44"/>
      <c r="B130" s="23"/>
      <c r="C130" s="24"/>
      <c r="D130" s="25" t="s">
        <v>26</v>
      </c>
      <c r="E130" s="56" t="s">
        <v>45</v>
      </c>
      <c r="F130" s="57">
        <v>80</v>
      </c>
      <c r="G130" s="55">
        <v>1.44</v>
      </c>
      <c r="H130" s="55">
        <v>10.66</v>
      </c>
      <c r="I130" s="55">
        <v>59.74</v>
      </c>
      <c r="J130" s="58">
        <v>76.400000000000006</v>
      </c>
      <c r="K130" s="60" t="s">
        <v>41</v>
      </c>
      <c r="L130" s="27"/>
    </row>
    <row r="131" spans="1:12" ht="15.75" thickBot="1">
      <c r="A131" s="44"/>
      <c r="B131" s="23"/>
      <c r="C131" s="24"/>
      <c r="D131" s="76" t="s">
        <v>30</v>
      </c>
      <c r="E131" s="61" t="s">
        <v>40</v>
      </c>
      <c r="F131" s="62">
        <v>20</v>
      </c>
      <c r="G131" s="63">
        <v>1.7</v>
      </c>
      <c r="H131" s="63">
        <v>0.7</v>
      </c>
      <c r="I131" s="64">
        <v>9.6999999999999993</v>
      </c>
      <c r="J131" s="63">
        <v>51.8</v>
      </c>
      <c r="K131" s="65">
        <v>574</v>
      </c>
      <c r="L131" s="27">
        <v>73.709999999999994</v>
      </c>
    </row>
    <row r="132" spans="1:12" ht="15.75" thickBot="1">
      <c r="A132" s="45"/>
      <c r="B132" s="31"/>
      <c r="C132" s="32"/>
      <c r="D132" s="33" t="s">
        <v>28</v>
      </c>
      <c r="E132" s="34"/>
      <c r="F132" s="35">
        <f>SUM(F123:F131)</f>
        <v>655</v>
      </c>
      <c r="G132" s="35">
        <f>SUM(G123:G131)</f>
        <v>22.04</v>
      </c>
      <c r="H132" s="35">
        <f>SUM(H123:H131)</f>
        <v>25.22</v>
      </c>
      <c r="I132" s="35">
        <f>SUM(I123:I131)</f>
        <v>158.05999999999997</v>
      </c>
      <c r="J132" s="35">
        <f>SUM(J123:J131)</f>
        <v>675.6</v>
      </c>
      <c r="K132" s="36"/>
      <c r="L132" s="35">
        <f>SUM(L123:L131)</f>
        <v>73.709999999999994</v>
      </c>
    </row>
    <row r="133" spans="1:12">
      <c r="A133" s="38">
        <f>A123</f>
        <v>2</v>
      </c>
      <c r="B133" s="38">
        <f>B123</f>
        <v>2</v>
      </c>
      <c r="C133" s="39" t="s">
        <v>29</v>
      </c>
      <c r="D133" s="29" t="s">
        <v>30</v>
      </c>
      <c r="E133" s="73"/>
      <c r="F133" s="20"/>
      <c r="G133" s="20"/>
      <c r="H133" s="20"/>
      <c r="I133" s="20"/>
      <c r="J133" s="20"/>
      <c r="K133" s="70"/>
      <c r="L133" s="27"/>
    </row>
    <row r="134" spans="1:12">
      <c r="A134" s="44"/>
      <c r="B134" s="23"/>
      <c r="C134" s="24"/>
      <c r="D134" s="29" t="s">
        <v>31</v>
      </c>
      <c r="E134" s="26"/>
      <c r="F134" s="27"/>
      <c r="G134" s="27"/>
      <c r="H134" s="27"/>
      <c r="I134" s="27"/>
      <c r="J134" s="27"/>
      <c r="K134" s="28"/>
      <c r="L134" s="27"/>
    </row>
    <row r="135" spans="1:12">
      <c r="A135" s="44"/>
      <c r="B135" s="23"/>
      <c r="C135" s="24"/>
      <c r="D135" s="29" t="s">
        <v>32</v>
      </c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44"/>
      <c r="B136" s="23"/>
      <c r="C136" s="24"/>
      <c r="D136" s="29" t="s">
        <v>33</v>
      </c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44"/>
      <c r="B137" s="23"/>
      <c r="C137" s="24"/>
      <c r="D137" s="29" t="s">
        <v>34</v>
      </c>
      <c r="E137" s="26"/>
      <c r="F137" s="27"/>
      <c r="G137" s="27"/>
      <c r="H137" s="27"/>
      <c r="I137" s="27"/>
      <c r="J137" s="27"/>
      <c r="K137" s="28"/>
      <c r="L137" s="27"/>
    </row>
    <row r="138" spans="1:12">
      <c r="A138" s="44"/>
      <c r="B138" s="23"/>
      <c r="C138" s="24"/>
      <c r="D138" s="29" t="s">
        <v>35</v>
      </c>
      <c r="E138" s="26"/>
      <c r="F138" s="27"/>
      <c r="G138" s="27"/>
      <c r="H138" s="27"/>
      <c r="I138" s="27"/>
      <c r="J138" s="27"/>
      <c r="K138" s="28"/>
      <c r="L138" s="27"/>
    </row>
    <row r="139" spans="1:12">
      <c r="A139" s="44"/>
      <c r="B139" s="23"/>
      <c r="C139" s="24"/>
      <c r="D139" s="29" t="s">
        <v>36</v>
      </c>
      <c r="E139" s="26"/>
      <c r="F139" s="27"/>
      <c r="G139" s="27"/>
      <c r="H139" s="27"/>
      <c r="I139" s="27"/>
      <c r="J139" s="27"/>
      <c r="K139" s="28"/>
      <c r="L139" s="27"/>
    </row>
    <row r="140" spans="1:12">
      <c r="A140" s="44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>
      <c r="A141" s="44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>
      <c r="A142" s="45"/>
      <c r="B142" s="31"/>
      <c r="C142" s="32"/>
      <c r="D142" s="33" t="s">
        <v>28</v>
      </c>
      <c r="E142" s="34"/>
      <c r="F142" s="35">
        <f>SUM(F133:F141)</f>
        <v>0</v>
      </c>
      <c r="G142" s="35">
        <f>SUM(G133:G141)</f>
        <v>0</v>
      </c>
      <c r="H142" s="35">
        <f>SUM(H133:H141)</f>
        <v>0</v>
      </c>
      <c r="I142" s="35">
        <f>SUM(I133:I141)</f>
        <v>0</v>
      </c>
      <c r="J142" s="35">
        <f>SUM(J133:J141)</f>
        <v>0</v>
      </c>
      <c r="K142" s="36"/>
      <c r="L142" s="35">
        <f>SUM(L133:L141)</f>
        <v>0</v>
      </c>
    </row>
    <row r="143" spans="1:12" ht="15" customHeight="1" thickBot="1">
      <c r="A143" s="46">
        <f>A123</f>
        <v>2</v>
      </c>
      <c r="B143" s="46">
        <f>B123</f>
        <v>2</v>
      </c>
      <c r="C143" s="81" t="s">
        <v>37</v>
      </c>
      <c r="D143" s="81"/>
      <c r="E143" s="42"/>
      <c r="F143" s="43">
        <f>F132+F142</f>
        <v>655</v>
      </c>
      <c r="G143" s="43">
        <f>G132+G142</f>
        <v>22.04</v>
      </c>
      <c r="H143" s="43">
        <f>H132+H142</f>
        <v>25.22</v>
      </c>
      <c r="I143" s="43">
        <f>I132+I142</f>
        <v>158.05999999999997</v>
      </c>
      <c r="J143" s="43">
        <f>J132+J142</f>
        <v>675.6</v>
      </c>
      <c r="K143" s="43"/>
      <c r="L143" s="43">
        <f>L132+L142</f>
        <v>73.709999999999994</v>
      </c>
    </row>
    <row r="144" spans="1:12">
      <c r="A144" s="16">
        <v>2</v>
      </c>
      <c r="B144" s="17">
        <v>3</v>
      </c>
      <c r="C144" s="18" t="s">
        <v>23</v>
      </c>
      <c r="D144" s="19" t="s">
        <v>24</v>
      </c>
      <c r="E144" s="54" t="s">
        <v>58</v>
      </c>
      <c r="F144" s="27">
        <v>100</v>
      </c>
      <c r="G144" s="27">
        <v>2.72</v>
      </c>
      <c r="H144" s="27">
        <v>7.76</v>
      </c>
      <c r="I144" s="27">
        <v>3.81</v>
      </c>
      <c r="J144" s="27">
        <v>159</v>
      </c>
      <c r="K144" s="53" t="s">
        <v>76</v>
      </c>
      <c r="L144" s="20"/>
    </row>
    <row r="145" spans="1:12">
      <c r="A145" s="22"/>
      <c r="B145" s="23"/>
      <c r="C145" s="24"/>
      <c r="D145" s="25" t="s">
        <v>33</v>
      </c>
      <c r="E145" s="50" t="s">
        <v>46</v>
      </c>
      <c r="F145" s="51">
        <v>150</v>
      </c>
      <c r="G145" s="55">
        <v>3.06</v>
      </c>
      <c r="H145" s="52">
        <v>4.8</v>
      </c>
      <c r="I145" s="52">
        <v>20.399999999999999</v>
      </c>
      <c r="J145" s="52">
        <v>137.30000000000001</v>
      </c>
      <c r="K145" s="53">
        <v>312</v>
      </c>
      <c r="L145" s="27"/>
    </row>
    <row r="146" spans="1:12">
      <c r="A146" s="22"/>
      <c r="B146" s="23"/>
      <c r="C146" s="24"/>
      <c r="D146" s="29" t="s">
        <v>25</v>
      </c>
      <c r="E146" s="54" t="s">
        <v>77</v>
      </c>
      <c r="F146" s="27">
        <v>200</v>
      </c>
      <c r="G146" s="27">
        <v>5.8</v>
      </c>
      <c r="H146" s="27">
        <v>5</v>
      </c>
      <c r="I146" s="27">
        <v>8</v>
      </c>
      <c r="J146" s="27">
        <v>100</v>
      </c>
      <c r="K146" s="53">
        <v>386</v>
      </c>
      <c r="L146" s="27"/>
    </row>
    <row r="147" spans="1:12" ht="15.75" customHeight="1">
      <c r="A147" s="22"/>
      <c r="B147" s="23"/>
      <c r="C147" s="24"/>
      <c r="D147" s="29" t="s">
        <v>26</v>
      </c>
      <c r="E147" s="54" t="s">
        <v>44</v>
      </c>
      <c r="F147" s="51">
        <v>45</v>
      </c>
      <c r="G147" s="55">
        <v>3.42</v>
      </c>
      <c r="H147" s="55">
        <v>0.36</v>
      </c>
      <c r="I147" s="55">
        <v>22.14</v>
      </c>
      <c r="J147" s="52">
        <v>95.3</v>
      </c>
      <c r="K147" s="53">
        <v>573</v>
      </c>
      <c r="L147" s="27"/>
    </row>
    <row r="148" spans="1:12">
      <c r="A148" s="22"/>
      <c r="B148" s="23"/>
      <c r="C148" s="24"/>
      <c r="D148" s="29" t="s">
        <v>27</v>
      </c>
      <c r="E148" s="74"/>
      <c r="F148" s="27"/>
      <c r="G148" s="27"/>
      <c r="H148" s="27"/>
      <c r="I148" s="27"/>
      <c r="J148" s="27"/>
      <c r="K148" s="75"/>
      <c r="L148" s="27"/>
    </row>
    <row r="149" spans="1:12" ht="15.75" thickBot="1">
      <c r="A149" s="22"/>
      <c r="B149" s="23"/>
      <c r="C149" s="24"/>
      <c r="D149" s="25" t="s">
        <v>26</v>
      </c>
      <c r="E149" s="54" t="s">
        <v>40</v>
      </c>
      <c r="F149" s="62">
        <v>25</v>
      </c>
      <c r="G149" s="52">
        <v>2</v>
      </c>
      <c r="H149" s="55">
        <v>0.38</v>
      </c>
      <c r="I149" s="52">
        <v>10</v>
      </c>
      <c r="J149" s="63">
        <v>51.5</v>
      </c>
      <c r="K149" s="65">
        <v>574</v>
      </c>
      <c r="L149" s="27"/>
    </row>
    <row r="150" spans="1:12">
      <c r="A150" s="22"/>
      <c r="B150" s="23"/>
      <c r="C150" s="24"/>
      <c r="D150" s="25" t="s">
        <v>30</v>
      </c>
      <c r="E150" s="73" t="s">
        <v>75</v>
      </c>
      <c r="F150" s="20">
        <v>80</v>
      </c>
      <c r="G150" s="27">
        <v>0.87</v>
      </c>
      <c r="H150" s="27">
        <v>3.87</v>
      </c>
      <c r="I150" s="27">
        <v>10.96</v>
      </c>
      <c r="J150" s="20">
        <v>83.12</v>
      </c>
      <c r="K150" s="70">
        <v>53</v>
      </c>
      <c r="L150" s="27">
        <v>73.709999999999994</v>
      </c>
    </row>
    <row r="151" spans="1:12" ht="15.75" thickBot="1">
      <c r="A151" s="30"/>
      <c r="B151" s="31"/>
      <c r="C151" s="32"/>
      <c r="D151" s="33" t="s">
        <v>28</v>
      </c>
      <c r="E151" s="34"/>
      <c r="F151" s="35">
        <f>SUM(F144:F150)</f>
        <v>600</v>
      </c>
      <c r="G151" s="35">
        <f>SUM(G144:G150)</f>
        <v>17.87</v>
      </c>
      <c r="H151" s="35">
        <f>SUM(H144:H150)</f>
        <v>22.169999999999998</v>
      </c>
      <c r="I151" s="35">
        <f>SUM(I144:I150)</f>
        <v>75.31</v>
      </c>
      <c r="J151" s="35">
        <f>SUM(J144:J150)</f>
        <v>626.22</v>
      </c>
      <c r="K151" s="36"/>
      <c r="L151" s="35">
        <f>SUM(L144:L150)</f>
        <v>73.709999999999994</v>
      </c>
    </row>
    <row r="152" spans="1:12">
      <c r="A152" s="37">
        <f>A144</f>
        <v>2</v>
      </c>
      <c r="B152" s="38">
        <f>B144</f>
        <v>3</v>
      </c>
      <c r="C152" s="39" t="s">
        <v>29</v>
      </c>
      <c r="D152" s="29" t="s">
        <v>30</v>
      </c>
      <c r="E152" s="73"/>
      <c r="F152" s="20"/>
      <c r="G152" s="20"/>
      <c r="H152" s="20"/>
      <c r="I152" s="20"/>
      <c r="J152" s="20"/>
      <c r="K152" s="70"/>
      <c r="L152" s="27"/>
    </row>
    <row r="153" spans="1:12">
      <c r="A153" s="22"/>
      <c r="B153" s="23"/>
      <c r="C153" s="24"/>
      <c r="D153" s="29" t="s">
        <v>31</v>
      </c>
      <c r="E153" s="26"/>
      <c r="F153" s="27"/>
      <c r="G153" s="27"/>
      <c r="H153" s="27"/>
      <c r="I153" s="27"/>
      <c r="J153" s="27"/>
      <c r="K153" s="28"/>
      <c r="L153" s="27"/>
    </row>
    <row r="154" spans="1:12">
      <c r="A154" s="22"/>
      <c r="B154" s="23"/>
      <c r="C154" s="24"/>
      <c r="D154" s="29" t="s">
        <v>32</v>
      </c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29" t="s">
        <v>33</v>
      </c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22"/>
      <c r="B156" s="23"/>
      <c r="C156" s="24"/>
      <c r="D156" s="29" t="s">
        <v>34</v>
      </c>
      <c r="E156" s="26"/>
      <c r="F156" s="27"/>
      <c r="G156" s="27"/>
      <c r="H156" s="27"/>
      <c r="I156" s="27"/>
      <c r="J156" s="27"/>
      <c r="K156" s="28"/>
      <c r="L156" s="27"/>
    </row>
    <row r="157" spans="1:12">
      <c r="A157" s="22"/>
      <c r="B157" s="23"/>
      <c r="C157" s="24"/>
      <c r="D157" s="29" t="s">
        <v>35</v>
      </c>
      <c r="E157" s="26"/>
      <c r="F157" s="27"/>
      <c r="G157" s="27"/>
      <c r="H157" s="27"/>
      <c r="I157" s="27"/>
      <c r="J157" s="27"/>
      <c r="K157" s="28"/>
      <c r="L157" s="27"/>
    </row>
    <row r="158" spans="1:12">
      <c r="A158" s="22"/>
      <c r="B158" s="23"/>
      <c r="C158" s="24"/>
      <c r="D158" s="29" t="s">
        <v>36</v>
      </c>
      <c r="E158" s="26"/>
      <c r="F158" s="27"/>
      <c r="G158" s="27"/>
      <c r="H158" s="27"/>
      <c r="I158" s="27"/>
      <c r="J158" s="27"/>
      <c r="K158" s="28"/>
      <c r="L158" s="27"/>
    </row>
    <row r="159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>
      <c r="A160" s="22"/>
      <c r="B160" s="23"/>
      <c r="C160" s="24"/>
      <c r="D160" s="25"/>
      <c r="E160" s="26"/>
      <c r="F160" s="27"/>
      <c r="G160" s="27"/>
      <c r="H160" s="27"/>
      <c r="I160" s="27"/>
      <c r="J160" s="27"/>
      <c r="K160" s="28"/>
      <c r="L160" s="27"/>
    </row>
    <row r="161" spans="1:12">
      <c r="A161" s="30"/>
      <c r="B161" s="31"/>
      <c r="C161" s="32"/>
      <c r="D161" s="33" t="s">
        <v>28</v>
      </c>
      <c r="E161" s="34"/>
      <c r="F161" s="35">
        <f>SUM(F152:F160)</f>
        <v>0</v>
      </c>
      <c r="G161" s="35">
        <f>SUM(G152:G160)</f>
        <v>0</v>
      </c>
      <c r="H161" s="35">
        <f>SUM(H152:H160)</f>
        <v>0</v>
      </c>
      <c r="I161" s="35">
        <f>SUM(I152:I160)</f>
        <v>0</v>
      </c>
      <c r="J161" s="35">
        <f>SUM(J152:J160)</f>
        <v>0</v>
      </c>
      <c r="K161" s="36"/>
      <c r="L161" s="35">
        <f>SUM(L152:L160)</f>
        <v>0</v>
      </c>
    </row>
    <row r="162" spans="1:12" ht="15" customHeight="1" thickBot="1">
      <c r="A162" s="40">
        <f>A144</f>
        <v>2</v>
      </c>
      <c r="B162" s="41">
        <f>B144</f>
        <v>3</v>
      </c>
      <c r="C162" s="81" t="s">
        <v>37</v>
      </c>
      <c r="D162" s="81"/>
      <c r="E162" s="42"/>
      <c r="F162" s="43">
        <f>F151+F161</f>
        <v>600</v>
      </c>
      <c r="G162" s="43">
        <f>G151+G161</f>
        <v>17.87</v>
      </c>
      <c r="H162" s="43">
        <f>H151+H161</f>
        <v>22.169999999999998</v>
      </c>
      <c r="I162" s="43">
        <f>I151+I161</f>
        <v>75.31</v>
      </c>
      <c r="J162" s="43">
        <f>J151+J161</f>
        <v>626.22</v>
      </c>
      <c r="K162" s="43"/>
      <c r="L162" s="43">
        <f>L151+L161</f>
        <v>73.709999999999994</v>
      </c>
    </row>
    <row r="163" spans="1:12" ht="15.75" thickBot="1">
      <c r="A163" s="16">
        <v>2</v>
      </c>
      <c r="B163" s="17">
        <v>4</v>
      </c>
      <c r="C163" s="18" t="s">
        <v>23</v>
      </c>
      <c r="D163" s="19" t="s">
        <v>24</v>
      </c>
      <c r="E163" s="66" t="s">
        <v>78</v>
      </c>
      <c r="F163" s="67">
        <v>100</v>
      </c>
      <c r="G163" s="55">
        <v>11.28</v>
      </c>
      <c r="H163" s="55">
        <v>11.84</v>
      </c>
      <c r="I163" s="69">
        <v>13.9</v>
      </c>
      <c r="J163" s="68">
        <v>202</v>
      </c>
      <c r="K163" s="70" t="s">
        <v>79</v>
      </c>
      <c r="L163" s="20"/>
    </row>
    <row r="164" spans="1:12">
      <c r="A164" s="22"/>
      <c r="B164" s="23"/>
      <c r="C164" s="24"/>
      <c r="D164" s="25" t="s">
        <v>33</v>
      </c>
      <c r="E164" s="66" t="s">
        <v>51</v>
      </c>
      <c r="F164" s="57">
        <v>150</v>
      </c>
      <c r="G164" s="55">
        <v>4.58</v>
      </c>
      <c r="H164" s="58">
        <v>5</v>
      </c>
      <c r="I164" s="59">
        <v>20.5</v>
      </c>
      <c r="J164" s="58">
        <v>145.5</v>
      </c>
      <c r="K164" s="60">
        <v>303</v>
      </c>
      <c r="L164" s="27"/>
    </row>
    <row r="165" spans="1:12">
      <c r="A165" s="22"/>
      <c r="B165" s="23"/>
      <c r="C165" s="24"/>
      <c r="D165" s="29" t="s">
        <v>25</v>
      </c>
      <c r="E165" s="50" t="s">
        <v>59</v>
      </c>
      <c r="F165" s="51">
        <v>200</v>
      </c>
      <c r="G165" s="58">
        <v>0.2</v>
      </c>
      <c r="H165" s="55">
        <v>0.02</v>
      </c>
      <c r="I165" s="71">
        <v>26.4</v>
      </c>
      <c r="J165" s="55">
        <v>106</v>
      </c>
      <c r="K165" s="53">
        <v>480</v>
      </c>
      <c r="L165" s="27"/>
    </row>
    <row r="166" spans="1:12">
      <c r="A166" s="22"/>
      <c r="B166" s="23"/>
      <c r="C166" s="24"/>
      <c r="D166" s="29" t="s">
        <v>26</v>
      </c>
      <c r="E166" s="56" t="s">
        <v>44</v>
      </c>
      <c r="F166" s="51">
        <v>45</v>
      </c>
      <c r="G166" s="55">
        <v>3.42</v>
      </c>
      <c r="H166" s="55">
        <v>0.36</v>
      </c>
      <c r="I166" s="55">
        <v>22.14</v>
      </c>
      <c r="J166" s="52">
        <v>95.3</v>
      </c>
      <c r="K166" s="53">
        <v>573</v>
      </c>
      <c r="L166" s="27"/>
    </row>
    <row r="167" spans="1:12" ht="15.75" thickBot="1">
      <c r="A167" s="22"/>
      <c r="B167" s="23"/>
      <c r="C167" s="24"/>
      <c r="D167" s="29" t="s">
        <v>27</v>
      </c>
      <c r="E167" s="72" t="s">
        <v>49</v>
      </c>
      <c r="F167" s="62">
        <v>100</v>
      </c>
      <c r="G167" s="63">
        <v>0.4</v>
      </c>
      <c r="H167" s="63">
        <v>0.4</v>
      </c>
      <c r="I167" s="64">
        <v>9.8000000000000007</v>
      </c>
      <c r="J167" s="63">
        <v>47</v>
      </c>
      <c r="K167" s="65">
        <v>338</v>
      </c>
      <c r="L167" s="27"/>
    </row>
    <row r="168" spans="1:12">
      <c r="A168" s="22"/>
      <c r="B168" s="23"/>
      <c r="C168" s="24"/>
      <c r="D168" s="25" t="s">
        <v>30</v>
      </c>
      <c r="E168" s="26" t="s">
        <v>52</v>
      </c>
      <c r="F168" s="27">
        <v>80</v>
      </c>
      <c r="G168" s="55">
        <v>0.64</v>
      </c>
      <c r="H168" s="55">
        <v>0.08</v>
      </c>
      <c r="I168" s="55">
        <v>1.36</v>
      </c>
      <c r="J168" s="27">
        <v>8</v>
      </c>
      <c r="K168" s="28" t="s">
        <v>53</v>
      </c>
      <c r="L168" s="27"/>
    </row>
    <row r="169" spans="1:12" ht="15.75" thickBot="1">
      <c r="A169" s="22"/>
      <c r="B169" s="23"/>
      <c r="C169" s="24"/>
      <c r="D169" s="25" t="s">
        <v>26</v>
      </c>
      <c r="E169" s="54" t="s">
        <v>40</v>
      </c>
      <c r="F169" s="62">
        <v>25</v>
      </c>
      <c r="G169" s="52">
        <v>2</v>
      </c>
      <c r="H169" s="55">
        <v>0.38</v>
      </c>
      <c r="I169" s="52">
        <v>10</v>
      </c>
      <c r="J169" s="63">
        <v>51.5</v>
      </c>
      <c r="K169" s="65">
        <v>574</v>
      </c>
      <c r="L169" s="27">
        <v>73.709999999999994</v>
      </c>
    </row>
    <row r="170" spans="1:12">
      <c r="A170" s="30"/>
      <c r="B170" s="31"/>
      <c r="C170" s="32"/>
      <c r="D170" s="33" t="s">
        <v>28</v>
      </c>
      <c r="E170" s="34"/>
      <c r="F170" s="35">
        <f>SUM(F163:F169)</f>
        <v>700</v>
      </c>
      <c r="G170" s="35">
        <f>SUM(G163:G169)</f>
        <v>22.519999999999996</v>
      </c>
      <c r="H170" s="35">
        <f>SUM(H163:H169)</f>
        <v>18.079999999999995</v>
      </c>
      <c r="I170" s="35">
        <f>SUM(I163:I169)</f>
        <v>104.1</v>
      </c>
      <c r="J170" s="35">
        <f>SUM(J163:J169)</f>
        <v>655.29999999999995</v>
      </c>
      <c r="K170" s="36"/>
      <c r="L170" s="35">
        <f>SUM(L163:L169)</f>
        <v>73.709999999999994</v>
      </c>
    </row>
    <row r="171" spans="1:12">
      <c r="A171" s="37">
        <f>A163</f>
        <v>2</v>
      </c>
      <c r="B171" s="38">
        <f>B163</f>
        <v>4</v>
      </c>
      <c r="C171" s="39" t="s">
        <v>29</v>
      </c>
      <c r="D171" s="29" t="s">
        <v>30</v>
      </c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22"/>
      <c r="B172" s="23"/>
      <c r="C172" s="24"/>
      <c r="D172" s="29" t="s">
        <v>31</v>
      </c>
      <c r="E172" s="26"/>
      <c r="F172" s="27"/>
      <c r="G172" s="27"/>
      <c r="H172" s="27"/>
      <c r="I172" s="27"/>
      <c r="J172" s="27"/>
      <c r="K172" s="28"/>
      <c r="L172" s="27"/>
    </row>
    <row r="173" spans="1:12">
      <c r="A173" s="22"/>
      <c r="B173" s="23"/>
      <c r="C173" s="24"/>
      <c r="D173" s="29" t="s">
        <v>32</v>
      </c>
      <c r="E173" s="26"/>
      <c r="F173" s="27"/>
      <c r="G173" s="27"/>
      <c r="H173" s="27"/>
      <c r="I173" s="27"/>
      <c r="J173" s="27"/>
      <c r="K173" s="28"/>
      <c r="L173" s="27"/>
    </row>
    <row r="174" spans="1:12">
      <c r="A174" s="22"/>
      <c r="B174" s="23"/>
      <c r="C174" s="24"/>
      <c r="D174" s="29" t="s">
        <v>33</v>
      </c>
      <c r="E174" s="26"/>
      <c r="F174" s="27"/>
      <c r="G174" s="27"/>
      <c r="H174" s="27"/>
      <c r="I174" s="27"/>
      <c r="J174" s="27"/>
      <c r="K174" s="28"/>
      <c r="L174" s="27"/>
    </row>
    <row r="175" spans="1:12">
      <c r="A175" s="22"/>
      <c r="B175" s="23"/>
      <c r="C175" s="24"/>
      <c r="D175" s="29" t="s">
        <v>34</v>
      </c>
      <c r="E175" s="26"/>
      <c r="F175" s="27"/>
      <c r="G175" s="27"/>
      <c r="H175" s="27"/>
      <c r="I175" s="27"/>
      <c r="J175" s="27"/>
      <c r="K175" s="28"/>
      <c r="L175" s="27"/>
    </row>
    <row r="176" spans="1:12">
      <c r="A176" s="22"/>
      <c r="B176" s="23"/>
      <c r="C176" s="24"/>
      <c r="D176" s="29" t="s">
        <v>35</v>
      </c>
      <c r="E176" s="26"/>
      <c r="F176" s="27"/>
      <c r="G176" s="27"/>
      <c r="H176" s="27"/>
      <c r="I176" s="27"/>
      <c r="J176" s="27"/>
      <c r="K176" s="28"/>
      <c r="L176" s="27"/>
    </row>
    <row r="177" spans="1:12">
      <c r="A177" s="22"/>
      <c r="B177" s="23"/>
      <c r="C177" s="24"/>
      <c r="D177" s="29" t="s">
        <v>36</v>
      </c>
      <c r="E177" s="26"/>
      <c r="F177" s="27"/>
      <c r="G177" s="27"/>
      <c r="H177" s="27"/>
      <c r="I177" s="27"/>
      <c r="J177" s="27"/>
      <c r="K177" s="28"/>
      <c r="L177" s="27"/>
    </row>
    <row r="178" spans="1:12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>
      <c r="A180" s="30"/>
      <c r="B180" s="31"/>
      <c r="C180" s="32"/>
      <c r="D180" s="33" t="s">
        <v>28</v>
      </c>
      <c r="E180" s="34"/>
      <c r="F180" s="35">
        <f>SUM(F171:F179)</f>
        <v>0</v>
      </c>
      <c r="G180" s="35">
        <f>SUM(G171:G179)</f>
        <v>0</v>
      </c>
      <c r="H180" s="35">
        <f>SUM(H171:H179)</f>
        <v>0</v>
      </c>
      <c r="I180" s="35">
        <f>SUM(I171:I179)</f>
        <v>0</v>
      </c>
      <c r="J180" s="35">
        <f>SUM(J171:J179)</f>
        <v>0</v>
      </c>
      <c r="K180" s="36"/>
      <c r="L180" s="35">
        <f>SUM(L171:L179)</f>
        <v>0</v>
      </c>
    </row>
    <row r="181" spans="1:12" ht="15" customHeight="1" thickBot="1">
      <c r="A181" s="40">
        <f>A163</f>
        <v>2</v>
      </c>
      <c r="B181" s="41">
        <f>B163</f>
        <v>4</v>
      </c>
      <c r="C181" s="81" t="s">
        <v>37</v>
      </c>
      <c r="D181" s="81"/>
      <c r="E181" s="42"/>
      <c r="F181" s="43">
        <f>F170+F180</f>
        <v>700</v>
      </c>
      <c r="G181" s="43">
        <f>G170+G180</f>
        <v>22.519999999999996</v>
      </c>
      <c r="H181" s="43">
        <f>H170+H180</f>
        <v>18.079999999999995</v>
      </c>
      <c r="I181" s="43">
        <f>I170+I180</f>
        <v>104.1</v>
      </c>
      <c r="J181" s="43">
        <f>J170+J180</f>
        <v>655.29999999999995</v>
      </c>
      <c r="K181" s="43"/>
      <c r="L181" s="43">
        <f>L170+L180</f>
        <v>73.709999999999994</v>
      </c>
    </row>
    <row r="182" spans="1:12">
      <c r="A182" s="16">
        <v>2</v>
      </c>
      <c r="B182" s="17">
        <v>5</v>
      </c>
      <c r="C182" s="18" t="s">
        <v>23</v>
      </c>
      <c r="D182" s="19" t="s">
        <v>24</v>
      </c>
      <c r="E182" s="54" t="s">
        <v>80</v>
      </c>
      <c r="F182" s="27">
        <v>240</v>
      </c>
      <c r="G182" s="27">
        <v>16</v>
      </c>
      <c r="H182" s="27">
        <v>21.2</v>
      </c>
      <c r="I182" s="27">
        <v>23.6</v>
      </c>
      <c r="J182" s="27">
        <v>378.4</v>
      </c>
      <c r="K182" s="53">
        <v>258</v>
      </c>
      <c r="L182" s="20"/>
    </row>
    <row r="183" spans="1:12">
      <c r="A183" s="22"/>
      <c r="B183" s="23"/>
      <c r="C183" s="24"/>
      <c r="D183" s="25" t="s">
        <v>33</v>
      </c>
      <c r="E183" s="54"/>
      <c r="F183" s="27"/>
      <c r="G183" s="27"/>
      <c r="H183" s="27"/>
      <c r="I183" s="27"/>
      <c r="J183" s="27"/>
      <c r="K183" s="53"/>
      <c r="L183" s="27"/>
    </row>
    <row r="184" spans="1:12">
      <c r="A184" s="22"/>
      <c r="B184" s="23"/>
      <c r="C184" s="24"/>
      <c r="D184" s="29" t="s">
        <v>25</v>
      </c>
      <c r="E184" s="54" t="s">
        <v>43</v>
      </c>
      <c r="F184" s="27">
        <v>210</v>
      </c>
      <c r="G184" s="27">
        <v>0.2</v>
      </c>
      <c r="H184" s="27">
        <v>0.1</v>
      </c>
      <c r="I184" s="27">
        <v>9.3000000000000007</v>
      </c>
      <c r="J184" s="27">
        <v>38</v>
      </c>
      <c r="K184" s="53">
        <v>457</v>
      </c>
      <c r="L184" s="27"/>
    </row>
    <row r="185" spans="1:12">
      <c r="A185" s="22"/>
      <c r="B185" s="23"/>
      <c r="C185" s="24"/>
      <c r="D185" s="29" t="s">
        <v>26</v>
      </c>
      <c r="E185" s="54" t="s">
        <v>44</v>
      </c>
      <c r="F185" s="51">
        <v>45</v>
      </c>
      <c r="G185" s="55">
        <v>3.42</v>
      </c>
      <c r="H185" s="55">
        <v>0.36</v>
      </c>
      <c r="I185" s="55">
        <v>22.14</v>
      </c>
      <c r="J185" s="52">
        <v>95.3</v>
      </c>
      <c r="K185" s="53">
        <v>573</v>
      </c>
      <c r="L185" s="27"/>
    </row>
    <row r="186" spans="1:12">
      <c r="A186" s="22"/>
      <c r="B186" s="23"/>
      <c r="C186" s="24"/>
      <c r="D186" s="29" t="s">
        <v>27</v>
      </c>
      <c r="E186" s="74"/>
      <c r="F186" s="27"/>
      <c r="G186" s="27"/>
      <c r="H186" s="27"/>
      <c r="I186" s="27"/>
      <c r="J186" s="27"/>
      <c r="K186" s="75"/>
      <c r="L186" s="27"/>
    </row>
    <row r="187" spans="1:12" ht="15.75" thickBot="1">
      <c r="A187" s="22"/>
      <c r="B187" s="23"/>
      <c r="C187" s="24"/>
      <c r="D187" s="25" t="s">
        <v>26</v>
      </c>
      <c r="E187" s="54" t="s">
        <v>40</v>
      </c>
      <c r="F187" s="62">
        <v>25</v>
      </c>
      <c r="G187" s="52">
        <v>2</v>
      </c>
      <c r="H187" s="55">
        <v>0.38</v>
      </c>
      <c r="I187" s="52">
        <v>10</v>
      </c>
      <c r="J187" s="63">
        <v>51.5</v>
      </c>
      <c r="K187" s="65">
        <v>574</v>
      </c>
      <c r="L187" s="27"/>
    </row>
    <row r="188" spans="1:12">
      <c r="A188" s="22"/>
      <c r="B188" s="23"/>
      <c r="C188" s="24"/>
      <c r="D188" s="25" t="s">
        <v>30</v>
      </c>
      <c r="E188" s="73" t="s">
        <v>60</v>
      </c>
      <c r="F188" s="20">
        <v>80</v>
      </c>
      <c r="G188" s="27">
        <v>1.06</v>
      </c>
      <c r="H188" s="20">
        <v>4.8</v>
      </c>
      <c r="I188" s="20">
        <v>5.2</v>
      </c>
      <c r="J188" s="20">
        <v>69.459999999999994</v>
      </c>
      <c r="K188" s="70" t="s">
        <v>54</v>
      </c>
      <c r="L188" s="27">
        <v>73.709999999999994</v>
      </c>
    </row>
    <row r="189" spans="1:12" ht="15.75" customHeight="1">
      <c r="A189" s="30"/>
      <c r="B189" s="31"/>
      <c r="C189" s="32"/>
      <c r="D189" s="33" t="s">
        <v>28</v>
      </c>
      <c r="E189" s="34"/>
      <c r="F189" s="35">
        <f>SUM(F182:F188)</f>
        <v>600</v>
      </c>
      <c r="G189" s="35">
        <f>SUM(G182:G188)</f>
        <v>22.679999999999996</v>
      </c>
      <c r="H189" s="35">
        <f>SUM(H182:H188)</f>
        <v>26.84</v>
      </c>
      <c r="I189" s="35">
        <f>SUM(I182:I188)</f>
        <v>70.240000000000009</v>
      </c>
      <c r="J189" s="35">
        <f>SUM(J182:J188)</f>
        <v>632.66000000000008</v>
      </c>
      <c r="K189" s="36"/>
      <c r="L189" s="35">
        <f>SUM(L182:L188)</f>
        <v>73.709999999999994</v>
      </c>
    </row>
    <row r="190" spans="1:12">
      <c r="A190" s="37">
        <f>A182</f>
        <v>2</v>
      </c>
      <c r="B190" s="38">
        <f>B182</f>
        <v>5</v>
      </c>
      <c r="C190" s="39" t="s">
        <v>29</v>
      </c>
      <c r="D190" s="29" t="s">
        <v>30</v>
      </c>
      <c r="E190" s="26"/>
      <c r="F190" s="27"/>
      <c r="G190" s="27"/>
      <c r="H190" s="27"/>
      <c r="I190" s="27"/>
      <c r="J190" s="27"/>
      <c r="K190" s="28"/>
      <c r="L190" s="27"/>
    </row>
    <row r="191" spans="1:12">
      <c r="A191" s="22"/>
      <c r="B191" s="23"/>
      <c r="C191" s="24"/>
      <c r="D191" s="29" t="s">
        <v>31</v>
      </c>
      <c r="E191" s="26"/>
      <c r="F191" s="27"/>
      <c r="G191" s="27"/>
      <c r="H191" s="27"/>
      <c r="I191" s="27"/>
      <c r="J191" s="27"/>
      <c r="K191" s="28"/>
      <c r="L191" s="27"/>
    </row>
    <row r="192" spans="1:12">
      <c r="A192" s="22"/>
      <c r="B192" s="23"/>
      <c r="C192" s="24"/>
      <c r="D192" s="29" t="s">
        <v>32</v>
      </c>
      <c r="E192" s="26"/>
      <c r="F192" s="27"/>
      <c r="G192" s="27"/>
      <c r="H192" s="27"/>
      <c r="I192" s="27"/>
      <c r="J192" s="27"/>
      <c r="K192" s="28"/>
      <c r="L192" s="27"/>
    </row>
    <row r="193" spans="1:12">
      <c r="A193" s="22"/>
      <c r="B193" s="23"/>
      <c r="C193" s="24"/>
      <c r="D193" s="29" t="s">
        <v>33</v>
      </c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22"/>
      <c r="B194" s="23"/>
      <c r="C194" s="24"/>
      <c r="D194" s="29" t="s">
        <v>34</v>
      </c>
      <c r="E194" s="26"/>
      <c r="F194" s="27"/>
      <c r="G194" s="27"/>
      <c r="H194" s="27"/>
      <c r="I194" s="27"/>
      <c r="J194" s="27"/>
      <c r="K194" s="28"/>
      <c r="L194" s="27"/>
    </row>
    <row r="195" spans="1:12">
      <c r="A195" s="22"/>
      <c r="B195" s="23"/>
      <c r="C195" s="24"/>
      <c r="D195" s="29" t="s">
        <v>35</v>
      </c>
      <c r="E195" s="26"/>
      <c r="F195" s="27"/>
      <c r="G195" s="27"/>
      <c r="H195" s="27"/>
      <c r="I195" s="27"/>
      <c r="J195" s="27"/>
      <c r="K195" s="28"/>
      <c r="L195" s="27"/>
    </row>
    <row r="196" spans="1:12">
      <c r="A196" s="22"/>
      <c r="B196" s="23"/>
      <c r="C196" s="24"/>
      <c r="D196" s="29" t="s">
        <v>36</v>
      </c>
      <c r="E196" s="26"/>
      <c r="F196" s="27"/>
      <c r="G196" s="27"/>
      <c r="H196" s="27"/>
      <c r="I196" s="27"/>
      <c r="J196" s="27"/>
      <c r="K196" s="28"/>
      <c r="L196" s="27"/>
    </row>
    <row r="197" spans="1:12">
      <c r="A197" s="22"/>
      <c r="B197" s="23"/>
      <c r="C197" s="24"/>
      <c r="D197" s="25"/>
      <c r="E197" s="26"/>
      <c r="F197" s="27"/>
      <c r="G197" s="27"/>
      <c r="H197" s="27"/>
      <c r="I197" s="27"/>
      <c r="J197" s="27"/>
      <c r="K197" s="28"/>
      <c r="L197" s="27"/>
    </row>
    <row r="198" spans="1:12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>
      <c r="A199" s="30"/>
      <c r="B199" s="31"/>
      <c r="C199" s="32"/>
      <c r="D199" s="33" t="s">
        <v>28</v>
      </c>
      <c r="E199" s="34"/>
      <c r="F199" s="35">
        <f>SUM(F190:F198)</f>
        <v>0</v>
      </c>
      <c r="G199" s="35">
        <f>SUM(G190:G198)</f>
        <v>0</v>
      </c>
      <c r="H199" s="35">
        <f>SUM(H190:H198)</f>
        <v>0</v>
      </c>
      <c r="I199" s="35">
        <f>SUM(I190:I198)</f>
        <v>0</v>
      </c>
      <c r="J199" s="35">
        <f>SUM(J190:J198)</f>
        <v>0</v>
      </c>
      <c r="K199" s="36"/>
      <c r="L199" s="35">
        <f>SUM(L190:L198)</f>
        <v>0</v>
      </c>
    </row>
    <row r="200" spans="1:12" ht="15" customHeight="1">
      <c r="A200" s="40">
        <f>A182</f>
        <v>2</v>
      </c>
      <c r="B200" s="41">
        <f>B182</f>
        <v>5</v>
      </c>
      <c r="C200" s="81" t="s">
        <v>37</v>
      </c>
      <c r="D200" s="81"/>
      <c r="E200" s="42"/>
      <c r="F200" s="43">
        <f>F189+F199</f>
        <v>600</v>
      </c>
      <c r="G200" s="43">
        <f>G189+G199</f>
        <v>22.679999999999996</v>
      </c>
      <c r="H200" s="43">
        <f>H189+H199</f>
        <v>26.84</v>
      </c>
      <c r="I200" s="43">
        <f>I189+I199</f>
        <v>70.240000000000009</v>
      </c>
      <c r="J200" s="43">
        <f>J189+J199</f>
        <v>632.66000000000008</v>
      </c>
      <c r="K200" s="43"/>
      <c r="L200" s="43">
        <f>L189+L199</f>
        <v>73.709999999999994</v>
      </c>
    </row>
    <row r="201" spans="1:12" ht="12.75" customHeight="1">
      <c r="A201" s="47"/>
      <c r="B201" s="48"/>
      <c r="C201" s="84" t="s">
        <v>38</v>
      </c>
      <c r="D201" s="84"/>
      <c r="E201" s="84"/>
      <c r="F201" s="49">
        <f>(F24+F45+F64+F83+F103+F122+F143+F162+F181+F200)/(IF(F24=0,0,1)+IF(F45=0,0,1)+IF(F64=0,0,1)+IF(F83=0,0,1)+IF(F103=0,0,1)+IF(F122=0,0,1)+IF(F143=0,0,1)+IF(F162=0,0,1)+IF(F181=0,0,1)+IF(F200=0,0,1))</f>
        <v>618</v>
      </c>
      <c r="G201" s="49">
        <f>(G24+G45+G64+G83+G103+G122+G143+G162+G181+G200)/(IF(G24=0,0,1)+IF(G45=0,0,1)+IF(G64=0,0,1)+IF(G83=0,0,1)+IF(G103=0,0,1)+IF(G122=0,0,1)+IF(G143=0,0,1)+IF(G162=0,0,1)+IF(G181=0,0,1)+IF(G200=0,0,1))</f>
        <v>21.085000000000001</v>
      </c>
      <c r="H201" s="49">
        <f>(H24+H45+H64+H83+H103+H122+H143+H162+H181+H200)/(IF(H24=0,0,1)+IF(H45=0,0,1)+IF(H64=0,0,1)+IF(H83=0,0,1)+IF(H103=0,0,1)+IF(H122=0,0,1)+IF(H143=0,0,1)+IF(H162=0,0,1)+IF(H181=0,0,1)+IF(H200=0,0,1))</f>
        <v>22.182999999999996</v>
      </c>
      <c r="I201" s="49">
        <f>(I24+I45+I64+I83+I103+I122+I143+I162+I181+I200)/(IF(I24=0,0,1)+IF(I45=0,0,1)+IF(I64=0,0,1)+IF(I83=0,0,1)+IF(I103=0,0,1)+IF(I122=0,0,1)+IF(I143=0,0,1)+IF(I162=0,0,1)+IF(I181=0,0,1)+IF(I200=0,0,1))</f>
        <v>105.13899999999998</v>
      </c>
      <c r="J201" s="49">
        <f>(J24+J45+J64+J83+J103+J122+J143+J162+J181+J200)/(IF(J24=0,0,1)+IF(J45=0,0,1)+IF(J64=0,0,1)+IF(J83=0,0,1)+IF(J103=0,0,1)+IF(J122=0,0,1)+IF(J143=0,0,1)+IF(J162=0,0,1)+IF(J181=0,0,1)+IF(J200=0,0,1))</f>
        <v>655.44800000000009</v>
      </c>
      <c r="K201" s="49"/>
      <c r="L201" s="49">
        <f>(L24+L45+L64+L83+L103+L122+L143+L162+L181+L200)/(IF(L24=0,0,1)+IF(L45=0,0,1)+IF(L64=0,0,1)+IF(L83=0,0,1)+IF(L103=0,0,1)+IF(L122=0,0,1)+IF(L143=0,0,1)+IF(L162=0,0,1)+IF(L181=0,0,1)+IF(L200=0,0,1))</f>
        <v>73.710000000000008</v>
      </c>
    </row>
  </sheetData>
  <mergeCells count="15">
    <mergeCell ref="F90:F91"/>
    <mergeCell ref="C162:D162"/>
    <mergeCell ref="C181:D181"/>
    <mergeCell ref="C200:D200"/>
    <mergeCell ref="C201:E201"/>
    <mergeCell ref="C64:D64"/>
    <mergeCell ref="C83:D83"/>
    <mergeCell ref="C103:D103"/>
    <mergeCell ref="C122:D122"/>
    <mergeCell ref="C143:D143"/>
    <mergeCell ref="C1:E1"/>
    <mergeCell ref="H1:K1"/>
    <mergeCell ref="H2:K2"/>
    <mergeCell ref="C24:D24"/>
    <mergeCell ref="C45:D45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1</cp:revision>
  <dcterms:created xsi:type="dcterms:W3CDTF">2022-05-16T14:23:56Z</dcterms:created>
  <dcterms:modified xsi:type="dcterms:W3CDTF">2024-04-18T09:08:09Z</dcterms:modified>
  <dc:language>ru-RU</dc:language>
</cp:coreProperties>
</file>