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600" yWindow="45" windowWidth="16845" windowHeight="11025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H196"/>
  <c r="F196"/>
  <c r="L196"/>
  <c r="G196"/>
  <c r="I196"/>
</calcChain>
</file>

<file path=xl/sharedStrings.xml><?xml version="1.0" encoding="utf-8"?>
<sst xmlns="http://schemas.openxmlformats.org/spreadsheetml/2006/main" count="255" uniqueCount="90">
  <si>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</si>
  <si>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</si>
  <si>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</si>
  <si>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</si>
  <si>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</si>
  <si>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</si>
  <si>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</si>
  <si>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</si>
  <si>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</si>
  <si>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</si>
  <si>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</si>
  <si>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</si>
  <si>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</si>
  <si>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</si>
  <si>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</si>
  <si>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</si>
  <si>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</si>
  <si>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</si>
  <si>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</si>
  <si>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</si>
  <si>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</si>
  <si>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</si>
  <si>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</si>
  <si>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</si>
  <si>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</si>
  <si>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</si>
  <si>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</si>
  <si>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</si>
  <si>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</si>
  <si>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</si>
  <si>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</si>
  <si>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</si>
  <si>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</si>
  <si>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</si>
  <si>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</si>
  <si>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</si>
  <si>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</si>
  <si>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</si>
  <si>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</si>
  <si>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КАКАО С МОЛОКОМ</t>
  </si>
  <si>
    <t>ПЛОДЫ ИЛИ ЯГОДЫ СВЕЖИЕ</t>
  </si>
  <si>
    <t>ЧАЙ С САХАРОМ</t>
  </si>
  <si>
    <t>К/К</t>
  </si>
  <si>
    <t xml:space="preserve">КОНДИТЕРСКИЕ ИЗДЕЛИЯ </t>
  </si>
  <si>
    <t>КАРТОФЕЛЬНОЕ ПЮРЕ</t>
  </si>
  <si>
    <t>САЛАТ ИЗ СОЛЕНЫХ ОГУРЦОВ С ЛУКОМ</t>
  </si>
  <si>
    <t>ХЛЕБ ПШЕНИЧНЫЙ</t>
  </si>
  <si>
    <t>КАША ВЯЗКАЯ ИЗ КРУПЫ ГРЕЧНЕВОЙ</t>
  </si>
  <si>
    <t>СОКИ ФРУКТОВЫЕ</t>
  </si>
  <si>
    <t>НАПИТОК КОФЕЙНЫЙ НА МОЛОКЕ</t>
  </si>
  <si>
    <t>САЛАТ ИЗ СВЕКЛЫ С ОГУРЦАМИ СОЛЕНЫМИ</t>
  </si>
  <si>
    <t xml:space="preserve">ХЛЕБ ПШЕНИЧНЫЙ /РЖАНОЙ </t>
  </si>
  <si>
    <t>574/573</t>
  </si>
  <si>
    <t>МАСЛО СЛИВОЧНОЕ</t>
  </si>
  <si>
    <t>ХЛЕБ ПШЕНИЧНЫЙ/РЖАНОЙ</t>
  </si>
  <si>
    <t>573/574</t>
  </si>
  <si>
    <t xml:space="preserve">КАРТОФЕЛЬНОЕ ПЮРЕ </t>
  </si>
  <si>
    <t>СОКИ ОВОЩНЫЕ, ФРУКТОВЫЕ И ЯГОДНЫЕ</t>
  </si>
  <si>
    <t xml:space="preserve">ЗАПЕКАНКА ИЗ ТВОРОГА С ЙОГУРТОМ </t>
  </si>
  <si>
    <t xml:space="preserve">ЧАЙ С САХАРОМ </t>
  </si>
  <si>
    <t xml:space="preserve">САЛАТ ИЗ КВАШЕНОЙ  КАПУСТЫ </t>
  </si>
  <si>
    <t xml:space="preserve">КОТЛЕТЫ, БИТОЧКИ, ШНИЦЕЛИ </t>
  </si>
  <si>
    <t xml:space="preserve">КАША ВЯЗКАЯ МОЛОЧНАЯ ПШЕННАЯ С М/С </t>
  </si>
  <si>
    <t xml:space="preserve">БУТЕРБРОДЫ С ДЖЕМОМ ИЛИ ПОВИДЛОМ  </t>
  </si>
  <si>
    <t xml:space="preserve">ХЛЕБ РЖАНОЙ </t>
  </si>
  <si>
    <t>70/71</t>
  </si>
  <si>
    <t>МАКАРОНЫ ОТВАРНЫЕ С СЫРОМ</t>
  </si>
  <si>
    <t xml:space="preserve">СОКИ ОВОЩНЫЕ, ФРУКТОВЫЕ, ЯГОДНЫЕ </t>
  </si>
  <si>
    <t xml:space="preserve">САЛАТ ИЗ ОТВАРНОЙ СВЕКЛЫ С ЗЕЛЕНЫМ ГОРОШКОМ </t>
  </si>
  <si>
    <t xml:space="preserve">КИСЛОМОЛОЧНЫЙ НАПИТОК </t>
  </si>
  <si>
    <t>ОВОЩИ НАТУРАЛЬНЫЕ  ПО СЕЗОНУ</t>
  </si>
  <si>
    <t xml:space="preserve">КИСЕЛЬ ИЗ СУХОФРУКТОВ </t>
  </si>
  <si>
    <t xml:space="preserve">КАША МОЛОЧНАЯ ИЗ КРУПЫ РИСОВОЙ С МАСЛОМ СЛИВОЧНЫМ </t>
  </si>
  <si>
    <t>МАКАРОННЫЕ ИЗДЕЛИЯ ОТВАРНЫЕ С СЫРОМ</t>
  </si>
  <si>
    <t xml:space="preserve">ЯЙЦО ОТВАРНОЕ </t>
  </si>
  <si>
    <t>ИКРА КАБАЧКОВАЯ КОНСЕРВИРОВАННАЯ</t>
  </si>
  <si>
    <t>к/к</t>
  </si>
  <si>
    <t>ТЕФТЕЛИ РЫБНЫЕ В СОУСЕ</t>
  </si>
  <si>
    <t>ХЛЕБ РЖАНОЙ/ПШЕНИЧНЫЙ</t>
  </si>
  <si>
    <t>МБОУ "Крымская школа-гимназия"</t>
  </si>
  <si>
    <t>Директор</t>
  </si>
  <si>
    <t>Пихидчук Ю.В.</t>
  </si>
  <si>
    <t>ПЕЧЕНЬ ТУШЕНАЯ В СОУСЕ</t>
  </si>
  <si>
    <t>261/332</t>
  </si>
  <si>
    <t>ПТИЦА ТУШЕНАЯ В СОУСЕ</t>
  </si>
  <si>
    <t>290/331</t>
  </si>
  <si>
    <t>МЯСО ДУХЛВОЕ ( РАГУ ИЗ МЯСА)</t>
  </si>
  <si>
    <t>КИСЛОМОЛОЧНЫЙ НАПИТОК</t>
  </si>
  <si>
    <t xml:space="preserve">СДОБНЫЕ ИЗДЕЛИЯ </t>
  </si>
  <si>
    <t xml:space="preserve">ПЛОДЫ ИЛИ ЯГОДЫ СВЕЖИЕ 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</si>
</sst>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N182" sqref="N182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52" t="s">
        <v>79</v>
      </c>
      <c r="D1" s="52"/>
      <c r="E1" s="52"/>
      <c r="F1" s="3" t="s">
        <v>1</v>
      </c>
      <c r="G1" s="1" t="s">
        <v>2</v>
      </c>
      <c r="H1" s="53" t="s">
        <v>80</v>
      </c>
      <c r="I1" s="53"/>
      <c r="J1" s="53"/>
      <c r="K1" s="53"/>
    </row>
    <row r="2" spans="1:12" ht="18.75">
      <c r="A2" s="4" t="s">
        <v>3</v>
      </c>
      <c r="C2" s="1"/>
      <c r="G2" s="1" t="s">
        <v>4</v>
      </c>
      <c r="H2" s="53" t="s">
        <v>81</v>
      </c>
      <c r="I2" s="53"/>
      <c r="J2" s="53"/>
      <c r="K2" s="53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>
      <c r="A6" s="16">
        <v>1</v>
      </c>
      <c r="B6" s="17">
        <v>1</v>
      </c>
      <c r="C6" s="18" t="s">
        <v>23</v>
      </c>
      <c r="D6" s="19" t="s">
        <v>24</v>
      </c>
      <c r="E6" s="20" t="s">
        <v>72</v>
      </c>
      <c r="F6" s="21">
        <v>220</v>
      </c>
      <c r="G6" s="21">
        <v>6.09</v>
      </c>
      <c r="H6" s="21">
        <v>10.88</v>
      </c>
      <c r="I6" s="21">
        <v>47.99</v>
      </c>
      <c r="J6" s="21">
        <v>315</v>
      </c>
      <c r="K6" s="22">
        <v>177</v>
      </c>
      <c r="L6" s="21">
        <v>78.05</v>
      </c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25</v>
      </c>
      <c r="E8" s="27" t="s">
        <v>39</v>
      </c>
      <c r="F8" s="28">
        <v>200</v>
      </c>
      <c r="G8" s="28">
        <v>3.3</v>
      </c>
      <c r="H8" s="28">
        <v>2.9</v>
      </c>
      <c r="I8" s="28">
        <v>13.8</v>
      </c>
      <c r="J8" s="28">
        <v>104</v>
      </c>
      <c r="K8" s="29">
        <v>462</v>
      </c>
      <c r="L8" s="28"/>
    </row>
    <row r="9" spans="1:12">
      <c r="A9" s="23"/>
      <c r="B9" s="24"/>
      <c r="C9" s="25"/>
      <c r="D9" s="30" t="s">
        <v>26</v>
      </c>
      <c r="E9" s="27" t="s">
        <v>51</v>
      </c>
      <c r="F9" s="28">
        <v>70</v>
      </c>
      <c r="G9" s="28">
        <v>5.42</v>
      </c>
      <c r="H9" s="28">
        <v>0.74</v>
      </c>
      <c r="I9" s="28">
        <v>32.14</v>
      </c>
      <c r="J9" s="28">
        <v>146.80000000000001</v>
      </c>
      <c r="K9" s="29" t="s">
        <v>52</v>
      </c>
      <c r="L9" s="28"/>
    </row>
    <row r="10" spans="1:12">
      <c r="A10" s="23"/>
      <c r="B10" s="24"/>
      <c r="C10" s="25"/>
      <c r="D10" s="30" t="s">
        <v>27</v>
      </c>
      <c r="E10" s="27" t="s">
        <v>40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/>
    </row>
    <row r="11" spans="1:12">
      <c r="A11" s="23"/>
      <c r="B11" s="24"/>
      <c r="C11" s="25"/>
      <c r="D11" s="26"/>
      <c r="E11" s="27" t="s">
        <v>53</v>
      </c>
      <c r="F11" s="28">
        <v>10</v>
      </c>
      <c r="G11" s="28">
        <v>0.08</v>
      </c>
      <c r="H11" s="28">
        <v>7.25</v>
      </c>
      <c r="I11" s="28">
        <v>0.13</v>
      </c>
      <c r="J11" s="28">
        <v>66</v>
      </c>
      <c r="K11" s="29">
        <v>14</v>
      </c>
      <c r="L11" s="28"/>
    </row>
    <row r="12" spans="1:12">
      <c r="A12" s="23"/>
      <c r="B12" s="24"/>
      <c r="C12" s="25"/>
      <c r="D12" s="26"/>
      <c r="E12" s="27" t="s">
        <v>43</v>
      </c>
      <c r="F12" s="28">
        <v>25</v>
      </c>
      <c r="G12" s="28">
        <v>0.19</v>
      </c>
      <c r="H12" s="28">
        <v>0</v>
      </c>
      <c r="I12" s="28">
        <v>19.34</v>
      </c>
      <c r="J12" s="28">
        <v>81.5</v>
      </c>
      <c r="K12" s="29" t="s">
        <v>42</v>
      </c>
      <c r="L12" s="28"/>
    </row>
    <row r="13" spans="1:12">
      <c r="A13" s="31"/>
      <c r="B13" s="32"/>
      <c r="C13" s="33"/>
      <c r="D13" s="34" t="s">
        <v>28</v>
      </c>
      <c r="E13" s="35"/>
      <c r="F13" s="36">
        <f>SUM(F6:F12)</f>
        <v>625</v>
      </c>
      <c r="G13" s="36">
        <f>SUM(G6:G12)</f>
        <v>15.48</v>
      </c>
      <c r="H13" s="36">
        <f>SUM(H6:H12)</f>
        <v>22.17</v>
      </c>
      <c r="I13" s="36">
        <f>SUM(I6:I12)</f>
        <v>123.2</v>
      </c>
      <c r="J13" s="36">
        <f>SUM(J6:J12)</f>
        <v>760.3</v>
      </c>
      <c r="K13" s="37"/>
      <c r="L13" s="36">
        <f>SUM(L6:L12)</f>
        <v>78.05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thickBot="1">
      <c r="A24" s="41">
        <f>A6</f>
        <v>1</v>
      </c>
      <c r="B24" s="42">
        <f>B6</f>
        <v>1</v>
      </c>
      <c r="C24" s="54" t="s">
        <v>37</v>
      </c>
      <c r="D24" s="54"/>
      <c r="E24" s="43"/>
      <c r="F24" s="44">
        <f>F13+F23</f>
        <v>625</v>
      </c>
      <c r="G24" s="44">
        <f>G13+G23</f>
        <v>15.48</v>
      </c>
      <c r="H24" s="44">
        <f>H13+H23</f>
        <v>22.17</v>
      </c>
      <c r="I24" s="44">
        <f>I13+I23</f>
        <v>123.2</v>
      </c>
      <c r="J24" s="44">
        <f>J13+J23</f>
        <v>760.3</v>
      </c>
      <c r="K24" s="44"/>
      <c r="L24" s="44">
        <f>L13+L23</f>
        <v>78.05</v>
      </c>
    </row>
    <row r="25" spans="1:12">
      <c r="A25" s="45">
        <v>1</v>
      </c>
      <c r="B25" s="24">
        <v>2</v>
      </c>
      <c r="C25" s="18" t="s">
        <v>23</v>
      </c>
      <c r="D25" s="19" t="s">
        <v>24</v>
      </c>
      <c r="E25" s="20" t="s">
        <v>73</v>
      </c>
      <c r="F25" s="21">
        <v>170</v>
      </c>
      <c r="G25" s="21">
        <v>9</v>
      </c>
      <c r="H25" s="21">
        <v>8.5</v>
      </c>
      <c r="I25" s="21">
        <v>36</v>
      </c>
      <c r="J25" s="21">
        <v>257.3</v>
      </c>
      <c r="K25" s="22">
        <v>204</v>
      </c>
      <c r="L25" s="21">
        <v>78.05</v>
      </c>
    </row>
    <row r="26" spans="1:12">
      <c r="A26" s="45"/>
      <c r="B26" s="24"/>
      <c r="C26" s="25"/>
      <c r="D26" s="26"/>
      <c r="E26" s="27" t="s">
        <v>43</v>
      </c>
      <c r="F26" s="28">
        <v>25</v>
      </c>
      <c r="G26" s="28">
        <v>0.19</v>
      </c>
      <c r="H26" s="28">
        <v>0</v>
      </c>
      <c r="I26" s="28">
        <v>19.34</v>
      </c>
      <c r="J26" s="28">
        <v>81.5</v>
      </c>
      <c r="K26" s="29" t="s">
        <v>42</v>
      </c>
      <c r="L26" s="28"/>
    </row>
    <row r="27" spans="1:12">
      <c r="A27" s="45"/>
      <c r="B27" s="24"/>
      <c r="C27" s="25"/>
      <c r="D27" s="30" t="s">
        <v>25</v>
      </c>
      <c r="E27" s="27" t="s">
        <v>67</v>
      </c>
      <c r="F27" s="28">
        <v>200</v>
      </c>
      <c r="G27" s="28">
        <v>1</v>
      </c>
      <c r="H27" s="28">
        <v>0</v>
      </c>
      <c r="I27" s="28">
        <v>20.399999999999999</v>
      </c>
      <c r="J27" s="28">
        <v>84.8</v>
      </c>
      <c r="K27" s="29">
        <v>389</v>
      </c>
      <c r="L27" s="28"/>
    </row>
    <row r="28" spans="1:12">
      <c r="A28" s="45"/>
      <c r="B28" s="24"/>
      <c r="C28" s="25"/>
      <c r="D28" s="30" t="s">
        <v>26</v>
      </c>
      <c r="E28" s="27" t="s">
        <v>54</v>
      </c>
      <c r="F28" s="28">
        <v>65</v>
      </c>
      <c r="G28" s="51">
        <v>5.12</v>
      </c>
      <c r="H28" s="28">
        <v>1.06</v>
      </c>
      <c r="I28" s="28">
        <v>31.84</v>
      </c>
      <c r="J28" s="28">
        <v>147.1</v>
      </c>
      <c r="K28" s="29">
        <v>1147</v>
      </c>
      <c r="L28" s="28"/>
    </row>
    <row r="29" spans="1:12">
      <c r="A29" s="45"/>
      <c r="B29" s="24"/>
      <c r="C29" s="25"/>
      <c r="D29" s="30" t="s">
        <v>27</v>
      </c>
      <c r="E29" s="27" t="s">
        <v>40</v>
      </c>
      <c r="F29" s="28">
        <v>100</v>
      </c>
      <c r="G29" s="28">
        <v>0.4</v>
      </c>
      <c r="H29" s="28">
        <v>0.4</v>
      </c>
      <c r="I29" s="28">
        <v>9.8000000000000007</v>
      </c>
      <c r="J29" s="28">
        <v>47</v>
      </c>
      <c r="K29" s="29">
        <v>338</v>
      </c>
      <c r="L29" s="28"/>
    </row>
    <row r="30" spans="1:12">
      <c r="A30" s="45"/>
      <c r="B30" s="24"/>
      <c r="C30" s="25"/>
      <c r="D30" s="26"/>
      <c r="E30" s="27" t="s">
        <v>74</v>
      </c>
      <c r="F30" s="28">
        <v>40</v>
      </c>
      <c r="G30" s="28">
        <v>5.08</v>
      </c>
      <c r="H30" s="28">
        <v>4.5999999999999996</v>
      </c>
      <c r="I30" s="28">
        <v>0.28000000000000003</v>
      </c>
      <c r="J30" s="28">
        <v>63</v>
      </c>
      <c r="K30" s="29">
        <v>209</v>
      </c>
      <c r="L30" s="28"/>
    </row>
    <row r="31" spans="1:12">
      <c r="A31" s="45"/>
      <c r="B31" s="24"/>
      <c r="C31" s="25"/>
      <c r="D31" s="26"/>
      <c r="E31" s="27" t="s">
        <v>75</v>
      </c>
      <c r="F31" s="28">
        <v>60</v>
      </c>
      <c r="G31" s="28">
        <v>1.08</v>
      </c>
      <c r="H31" s="28">
        <v>7.9950000000000001</v>
      </c>
      <c r="I31" s="28">
        <v>44.805</v>
      </c>
      <c r="J31" s="28">
        <v>57.3</v>
      </c>
      <c r="K31" s="29" t="s">
        <v>76</v>
      </c>
      <c r="L31" s="28"/>
    </row>
    <row r="32" spans="1:12">
      <c r="A32" s="46"/>
      <c r="B32" s="32"/>
      <c r="C32" s="33"/>
      <c r="D32" s="34" t="s">
        <v>28</v>
      </c>
      <c r="E32" s="35"/>
      <c r="F32" s="36">
        <f>SUM(F25:F31)</f>
        <v>660</v>
      </c>
      <c r="G32" s="36">
        <f>SUM(G25:G31)</f>
        <v>21.869999999999997</v>
      </c>
      <c r="H32" s="36">
        <f>SUM(H25:H31)</f>
        <v>22.555</v>
      </c>
      <c r="I32" s="36">
        <f>SUM(I25:I31)</f>
        <v>162.465</v>
      </c>
      <c r="J32" s="36">
        <f>SUM(J25:J31)</f>
        <v>738</v>
      </c>
      <c r="K32" s="37"/>
      <c r="L32" s="36">
        <f>SUM(L25:L31)</f>
        <v>78.05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thickBot="1">
      <c r="A43" s="47">
        <f>A25</f>
        <v>1</v>
      </c>
      <c r="B43" s="47">
        <f>B25</f>
        <v>2</v>
      </c>
      <c r="C43" s="54" t="s">
        <v>37</v>
      </c>
      <c r="D43" s="54"/>
      <c r="E43" s="43"/>
      <c r="F43" s="44">
        <f>F32+F42</f>
        <v>660</v>
      </c>
      <c r="G43" s="44">
        <f>G32+G42</f>
        <v>21.869999999999997</v>
      </c>
      <c r="H43" s="44">
        <f>H32+H42</f>
        <v>22.555</v>
      </c>
      <c r="I43" s="44">
        <f>I32+I42</f>
        <v>162.465</v>
      </c>
      <c r="J43" s="44">
        <f>J32+J42</f>
        <v>738</v>
      </c>
      <c r="K43" s="44"/>
      <c r="L43" s="44">
        <f>L32+L42</f>
        <v>78.05</v>
      </c>
    </row>
    <row r="44" spans="1:12">
      <c r="A44" s="16">
        <v>1</v>
      </c>
      <c r="B44" s="17">
        <v>3</v>
      </c>
      <c r="C44" s="18" t="s">
        <v>23</v>
      </c>
      <c r="D44" s="19" t="s">
        <v>24</v>
      </c>
      <c r="E44" s="20" t="s">
        <v>56</v>
      </c>
      <c r="F44" s="21">
        <v>150</v>
      </c>
      <c r="G44" s="21">
        <v>3.06</v>
      </c>
      <c r="H44" s="21">
        <v>4.8</v>
      </c>
      <c r="I44" s="21">
        <v>20.399999999999999</v>
      </c>
      <c r="J44" s="21">
        <v>137.30000000000001</v>
      </c>
      <c r="K44" s="22">
        <v>312</v>
      </c>
      <c r="L44" s="21">
        <v>78.05</v>
      </c>
    </row>
    <row r="45" spans="1:12">
      <c r="A45" s="23"/>
      <c r="B45" s="24"/>
      <c r="C45" s="25"/>
      <c r="D45" s="26"/>
      <c r="E45" s="27" t="s">
        <v>77</v>
      </c>
      <c r="F45" s="28">
        <v>120</v>
      </c>
      <c r="G45" s="28">
        <v>9.9</v>
      </c>
      <c r="H45" s="28">
        <v>9.66</v>
      </c>
      <c r="I45" s="28">
        <v>14.11</v>
      </c>
      <c r="J45" s="28">
        <v>183</v>
      </c>
      <c r="K45" s="29">
        <v>239</v>
      </c>
      <c r="L45" s="28"/>
    </row>
    <row r="46" spans="1:12">
      <c r="A46" s="23"/>
      <c r="B46" s="24"/>
      <c r="C46" s="25"/>
      <c r="D46" s="30" t="s">
        <v>25</v>
      </c>
      <c r="E46" s="27" t="s">
        <v>57</v>
      </c>
      <c r="F46" s="28">
        <v>200</v>
      </c>
      <c r="G46" s="28">
        <v>1</v>
      </c>
      <c r="H46" s="28">
        <v>0</v>
      </c>
      <c r="I46" s="28">
        <v>20.399999999999999</v>
      </c>
      <c r="J46" s="28">
        <v>84.8</v>
      </c>
      <c r="K46" s="29">
        <v>389</v>
      </c>
      <c r="L46" s="28"/>
    </row>
    <row r="47" spans="1:12">
      <c r="A47" s="23"/>
      <c r="B47" s="24"/>
      <c r="C47" s="25"/>
      <c r="D47" s="30" t="s">
        <v>26</v>
      </c>
      <c r="E47" s="27" t="s">
        <v>54</v>
      </c>
      <c r="F47" s="28">
        <v>70</v>
      </c>
      <c r="G47" s="28">
        <v>5.42</v>
      </c>
      <c r="H47" s="28">
        <v>0.74</v>
      </c>
      <c r="I47" s="28">
        <v>32.14</v>
      </c>
      <c r="J47" s="28">
        <v>146.80000000000001</v>
      </c>
      <c r="K47" s="29">
        <v>1147</v>
      </c>
      <c r="L47" s="28"/>
    </row>
    <row r="48" spans="1:12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26"/>
      <c r="E49" s="27" t="s">
        <v>45</v>
      </c>
      <c r="F49" s="28">
        <v>60</v>
      </c>
      <c r="G49" s="28">
        <v>0.51</v>
      </c>
      <c r="H49" s="28">
        <v>3.03</v>
      </c>
      <c r="I49" s="28">
        <v>1.5449999999999999</v>
      </c>
      <c r="J49" s="28">
        <v>35.475000000000001</v>
      </c>
      <c r="K49" s="29">
        <v>21</v>
      </c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>
      <c r="A51" s="31"/>
      <c r="B51" s="32"/>
      <c r="C51" s="33"/>
      <c r="D51" s="34" t="s">
        <v>28</v>
      </c>
      <c r="E51" s="35"/>
      <c r="F51" s="36">
        <f>SUM(F44:F50)</f>
        <v>600</v>
      </c>
      <c r="G51" s="36">
        <f>SUM(G44:G50)</f>
        <v>19.890000000000004</v>
      </c>
      <c r="H51" s="36">
        <f>SUM(H44:H50)</f>
        <v>18.23</v>
      </c>
      <c r="I51" s="36">
        <f>SUM(I44:I50)</f>
        <v>88.594999999999999</v>
      </c>
      <c r="J51" s="36">
        <f>SUM(J44:J50)</f>
        <v>587.37500000000011</v>
      </c>
      <c r="K51" s="37"/>
      <c r="L51" s="36">
        <f>SUM(L44:L50)</f>
        <v>78.05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thickBot="1">
      <c r="A62" s="41">
        <f>A44</f>
        <v>1</v>
      </c>
      <c r="B62" s="42">
        <f>B44</f>
        <v>3</v>
      </c>
      <c r="C62" s="54" t="s">
        <v>37</v>
      </c>
      <c r="D62" s="54"/>
      <c r="E62" s="43"/>
      <c r="F62" s="44">
        <f>F51+F61</f>
        <v>600</v>
      </c>
      <c r="G62" s="44">
        <f>G51+G61</f>
        <v>19.890000000000004</v>
      </c>
      <c r="H62" s="44">
        <f>H51+H61</f>
        <v>18.23</v>
      </c>
      <c r="I62" s="44">
        <f>I51+I61</f>
        <v>88.594999999999999</v>
      </c>
      <c r="J62" s="44">
        <f>J51+J61</f>
        <v>587.37500000000011</v>
      </c>
      <c r="K62" s="44"/>
      <c r="L62" s="44">
        <f>L51+L61</f>
        <v>78.05</v>
      </c>
    </row>
    <row r="63" spans="1:12">
      <c r="A63" s="16">
        <v>1</v>
      </c>
      <c r="B63" s="17">
        <v>4</v>
      </c>
      <c r="C63" s="18" t="s">
        <v>23</v>
      </c>
      <c r="D63" s="19" t="s">
        <v>24</v>
      </c>
      <c r="E63" s="20" t="s">
        <v>58</v>
      </c>
      <c r="F63" s="21">
        <v>185</v>
      </c>
      <c r="G63" s="21">
        <v>24.8</v>
      </c>
      <c r="H63" s="21">
        <v>17</v>
      </c>
      <c r="I63" s="21">
        <v>24.5</v>
      </c>
      <c r="J63" s="21">
        <v>354.9</v>
      </c>
      <c r="K63" s="22">
        <v>223</v>
      </c>
      <c r="L63" s="21">
        <v>78.05</v>
      </c>
    </row>
    <row r="64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>
      <c r="A65" s="23"/>
      <c r="B65" s="24"/>
      <c r="C65" s="25"/>
      <c r="D65" s="30" t="s">
        <v>25</v>
      </c>
      <c r="E65" s="27" t="s">
        <v>59</v>
      </c>
      <c r="F65" s="28">
        <v>210</v>
      </c>
      <c r="G65" s="28">
        <v>0.2</v>
      </c>
      <c r="H65" s="28">
        <v>0.1</v>
      </c>
      <c r="I65" s="28">
        <v>9.3000000000000007</v>
      </c>
      <c r="J65" s="28">
        <v>38</v>
      </c>
      <c r="K65" s="29">
        <v>457</v>
      </c>
      <c r="L65" s="28"/>
    </row>
    <row r="66" spans="1:12">
      <c r="A66" s="23"/>
      <c r="B66" s="24"/>
      <c r="C66" s="25"/>
      <c r="D66" s="30" t="s">
        <v>26</v>
      </c>
      <c r="E66" s="27" t="s">
        <v>46</v>
      </c>
      <c r="F66" s="28">
        <v>30</v>
      </c>
      <c r="G66" s="28">
        <v>2.2799999999999998</v>
      </c>
      <c r="H66" s="28">
        <v>0.24</v>
      </c>
      <c r="I66" s="28">
        <v>14.76</v>
      </c>
      <c r="J66" s="28">
        <v>62.7</v>
      </c>
      <c r="K66" s="29">
        <v>573</v>
      </c>
      <c r="L66" s="28"/>
    </row>
    <row r="67" spans="1:12">
      <c r="A67" s="23"/>
      <c r="B67" s="24"/>
      <c r="C67" s="25"/>
      <c r="D67" s="30" t="s">
        <v>27</v>
      </c>
      <c r="E67" s="27" t="s">
        <v>40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29">
        <v>338</v>
      </c>
      <c r="L67" s="28"/>
    </row>
    <row r="68" spans="1:12">
      <c r="A68" s="23"/>
      <c r="B68" s="24"/>
      <c r="C68" s="25"/>
      <c r="D68" s="26"/>
      <c r="E68" s="27" t="s">
        <v>87</v>
      </c>
      <c r="F68" s="28">
        <v>100</v>
      </c>
      <c r="G68" s="28">
        <v>2.9</v>
      </c>
      <c r="H68" s="28">
        <v>2.5</v>
      </c>
      <c r="I68" s="28">
        <v>4</v>
      </c>
      <c r="J68" s="28">
        <v>50</v>
      </c>
      <c r="K68" s="29">
        <v>386</v>
      </c>
      <c r="L68" s="28"/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>
      <c r="A70" s="31"/>
      <c r="B70" s="32"/>
      <c r="C70" s="33"/>
      <c r="D70" s="34" t="s">
        <v>28</v>
      </c>
      <c r="E70" s="35"/>
      <c r="F70" s="36">
        <f>SUM(F63:F69)</f>
        <v>625</v>
      </c>
      <c r="G70" s="36">
        <f>SUM(G63:G69)</f>
        <v>30.58</v>
      </c>
      <c r="H70" s="36">
        <f>SUM(H63:H69)</f>
        <v>20.239999999999998</v>
      </c>
      <c r="I70" s="36">
        <f>SUM(I63:I69)</f>
        <v>62.36</v>
      </c>
      <c r="J70" s="36">
        <f>SUM(J63:J69)</f>
        <v>552.59999999999991</v>
      </c>
      <c r="K70" s="37"/>
      <c r="L70" s="36">
        <f>SUM(L63:L69)</f>
        <v>78.05</v>
      </c>
    </row>
    <row r="71" spans="1:12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thickBot="1">
      <c r="A81" s="41">
        <f>A63</f>
        <v>1</v>
      </c>
      <c r="B81" s="42">
        <f>B63</f>
        <v>4</v>
      </c>
      <c r="C81" s="54" t="s">
        <v>37</v>
      </c>
      <c r="D81" s="54"/>
      <c r="E81" s="43"/>
      <c r="F81" s="44">
        <f>F70+F80</f>
        <v>625</v>
      </c>
      <c r="G81" s="44">
        <f>G70+G80</f>
        <v>30.58</v>
      </c>
      <c r="H81" s="44">
        <f>H70+H80</f>
        <v>20.239999999999998</v>
      </c>
      <c r="I81" s="44">
        <f>I70+I80</f>
        <v>62.36</v>
      </c>
      <c r="J81" s="44">
        <f>J70+J80</f>
        <v>552.59999999999991</v>
      </c>
      <c r="K81" s="44"/>
      <c r="L81" s="44">
        <f>L70+L80</f>
        <v>78.05</v>
      </c>
    </row>
    <row r="82" spans="1:12">
      <c r="A82" s="16">
        <v>1</v>
      </c>
      <c r="B82" s="17">
        <v>5</v>
      </c>
      <c r="C82" s="18" t="s">
        <v>23</v>
      </c>
      <c r="D82" s="19" t="s">
        <v>24</v>
      </c>
      <c r="E82" s="20" t="s">
        <v>47</v>
      </c>
      <c r="F82" s="21">
        <v>150</v>
      </c>
      <c r="G82" s="21">
        <v>4.58</v>
      </c>
      <c r="H82" s="21">
        <v>5</v>
      </c>
      <c r="I82" s="21">
        <v>20.5</v>
      </c>
      <c r="J82" s="21">
        <v>145.5</v>
      </c>
      <c r="K82" s="22">
        <v>303</v>
      </c>
      <c r="L82" s="21">
        <v>78.05</v>
      </c>
    </row>
    <row r="83" spans="1:12">
      <c r="A83" s="23"/>
      <c r="B83" s="24"/>
      <c r="C83" s="25"/>
      <c r="D83" s="26"/>
      <c r="E83" s="27" t="s">
        <v>61</v>
      </c>
      <c r="F83" s="28">
        <v>90</v>
      </c>
      <c r="G83" s="28">
        <v>12.08</v>
      </c>
      <c r="H83" s="28">
        <v>12.07</v>
      </c>
      <c r="I83" s="28">
        <v>13.5</v>
      </c>
      <c r="J83" s="28">
        <v>218.7</v>
      </c>
      <c r="K83" s="29">
        <v>339</v>
      </c>
      <c r="L83" s="28"/>
    </row>
    <row r="84" spans="1:12">
      <c r="A84" s="23"/>
      <c r="B84" s="24"/>
      <c r="C84" s="25"/>
      <c r="D84" s="30" t="s">
        <v>25</v>
      </c>
      <c r="E84" s="27" t="s">
        <v>48</v>
      </c>
      <c r="F84" s="28">
        <v>200</v>
      </c>
      <c r="G84" s="28">
        <v>1</v>
      </c>
      <c r="H84" s="28">
        <v>0</v>
      </c>
      <c r="I84" s="28">
        <v>20.399999999999999</v>
      </c>
      <c r="J84" s="28">
        <v>84.8</v>
      </c>
      <c r="K84" s="29">
        <v>389</v>
      </c>
      <c r="L84" s="28"/>
    </row>
    <row r="85" spans="1:12">
      <c r="A85" s="23"/>
      <c r="B85" s="24"/>
      <c r="C85" s="25"/>
      <c r="D85" s="30" t="s">
        <v>26</v>
      </c>
      <c r="E85" s="27" t="s">
        <v>54</v>
      </c>
      <c r="F85" s="28">
        <v>65</v>
      </c>
      <c r="G85" s="51">
        <v>5.04</v>
      </c>
      <c r="H85" s="28">
        <v>0.7</v>
      </c>
      <c r="I85" s="28">
        <v>29.68</v>
      </c>
      <c r="J85" s="28">
        <v>135.1</v>
      </c>
      <c r="K85" s="29" t="s">
        <v>55</v>
      </c>
      <c r="L85" s="28"/>
    </row>
    <row r="86" spans="1:12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26"/>
      <c r="E87" s="27" t="s">
        <v>60</v>
      </c>
      <c r="F87" s="28">
        <v>60</v>
      </c>
      <c r="G87" s="28">
        <v>0.96</v>
      </c>
      <c r="H87" s="28">
        <v>3.6</v>
      </c>
      <c r="I87" s="28">
        <v>4.92</v>
      </c>
      <c r="J87" s="28">
        <v>56.4</v>
      </c>
      <c r="K87" s="29">
        <v>9</v>
      </c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28</v>
      </c>
      <c r="E89" s="35"/>
      <c r="F89" s="36">
        <f>SUM(F82:F88)</f>
        <v>565</v>
      </c>
      <c r="G89" s="36">
        <f>SUM(G82:G88)</f>
        <v>23.66</v>
      </c>
      <c r="H89" s="36">
        <f>SUM(H82:H88)</f>
        <v>21.37</v>
      </c>
      <c r="I89" s="36">
        <f>SUM(I82:I88)</f>
        <v>89</v>
      </c>
      <c r="J89" s="36">
        <f>SUM(J82:J88)</f>
        <v>640.5</v>
      </c>
      <c r="K89" s="37"/>
      <c r="L89" s="36">
        <f>SUM(L82:L88)</f>
        <v>78.05</v>
      </c>
    </row>
    <row r="90" spans="1:12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thickBot="1">
      <c r="A100" s="41">
        <f>A82</f>
        <v>1</v>
      </c>
      <c r="B100" s="42">
        <f>B82</f>
        <v>5</v>
      </c>
      <c r="C100" s="54" t="s">
        <v>37</v>
      </c>
      <c r="D100" s="54"/>
      <c r="E100" s="43"/>
      <c r="F100" s="44">
        <f>F89+F99</f>
        <v>565</v>
      </c>
      <c r="G100" s="44">
        <f>G89+G99</f>
        <v>23.66</v>
      </c>
      <c r="H100" s="44">
        <f>H89+H99</f>
        <v>21.37</v>
      </c>
      <c r="I100" s="44">
        <f>I89+I99</f>
        <v>89</v>
      </c>
      <c r="J100" s="44">
        <f>J89+J99</f>
        <v>640.5</v>
      </c>
      <c r="K100" s="44"/>
      <c r="L100" s="44">
        <f>L89+L99</f>
        <v>78.05</v>
      </c>
    </row>
    <row r="101" spans="1:12">
      <c r="A101" s="16">
        <v>2</v>
      </c>
      <c r="B101" s="17">
        <v>1</v>
      </c>
      <c r="C101" s="18" t="s">
        <v>23</v>
      </c>
      <c r="D101" s="19" t="s">
        <v>24</v>
      </c>
      <c r="E101" s="20" t="s">
        <v>62</v>
      </c>
      <c r="F101" s="21">
        <v>220</v>
      </c>
      <c r="G101" s="21">
        <v>6.09</v>
      </c>
      <c r="H101" s="21">
        <v>10.88</v>
      </c>
      <c r="I101" s="21">
        <v>47.99</v>
      </c>
      <c r="J101" s="21">
        <v>315</v>
      </c>
      <c r="K101" s="22">
        <v>177</v>
      </c>
      <c r="L101" s="21">
        <v>78.05</v>
      </c>
    </row>
    <row r="102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>
      <c r="A103" s="23"/>
      <c r="B103" s="24"/>
      <c r="C103" s="25"/>
      <c r="D103" s="30" t="s">
        <v>25</v>
      </c>
      <c r="E103" s="27" t="s">
        <v>49</v>
      </c>
      <c r="F103" s="28">
        <v>200</v>
      </c>
      <c r="G103" s="28">
        <v>2.8</v>
      </c>
      <c r="H103" s="28">
        <v>2.5</v>
      </c>
      <c r="I103" s="28">
        <v>13.6</v>
      </c>
      <c r="J103" s="28">
        <v>88</v>
      </c>
      <c r="K103" s="29">
        <v>379</v>
      </c>
      <c r="L103" s="28"/>
    </row>
    <row r="104" spans="1:12">
      <c r="A104" s="23"/>
      <c r="B104" s="24"/>
      <c r="C104" s="25"/>
      <c r="D104" s="30" t="s">
        <v>26</v>
      </c>
      <c r="E104" s="27" t="s">
        <v>64</v>
      </c>
      <c r="F104" s="28">
        <v>25</v>
      </c>
      <c r="G104" s="28">
        <v>2</v>
      </c>
      <c r="H104" s="28">
        <v>0.38</v>
      </c>
      <c r="I104" s="28">
        <v>10</v>
      </c>
      <c r="J104" s="28">
        <v>51.5</v>
      </c>
      <c r="K104" s="29">
        <v>574</v>
      </c>
      <c r="L104" s="28"/>
    </row>
    <row r="105" spans="1:12">
      <c r="A105" s="23"/>
      <c r="B105" s="24"/>
      <c r="C105" s="25"/>
      <c r="D105" s="30" t="s">
        <v>27</v>
      </c>
      <c r="E105" s="27" t="s">
        <v>40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/>
    </row>
    <row r="106" spans="1:12">
      <c r="A106" s="23"/>
      <c r="B106" s="24"/>
      <c r="C106" s="25"/>
      <c r="D106" s="26"/>
      <c r="E106" s="27" t="s">
        <v>63</v>
      </c>
      <c r="F106" s="28">
        <v>55</v>
      </c>
      <c r="G106" s="28">
        <v>2.4</v>
      </c>
      <c r="H106" s="28">
        <v>4.5</v>
      </c>
      <c r="I106" s="28">
        <v>28.5</v>
      </c>
      <c r="J106" s="28">
        <v>161.69999999999999</v>
      </c>
      <c r="K106" s="29">
        <v>2</v>
      </c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1"/>
      <c r="B108" s="32"/>
      <c r="C108" s="33"/>
      <c r="D108" s="34" t="s">
        <v>28</v>
      </c>
      <c r="E108" s="35"/>
      <c r="F108" s="36">
        <f>SUM(F101:F107)</f>
        <v>600</v>
      </c>
      <c r="G108" s="36">
        <f>SUM(G101:G107)</f>
        <v>13.690000000000001</v>
      </c>
      <c r="H108" s="36">
        <f>SUM(H101:H107)</f>
        <v>18.660000000000004</v>
      </c>
      <c r="I108" s="36">
        <f>SUM(I101:I107)</f>
        <v>109.89</v>
      </c>
      <c r="J108" s="36">
        <f>SUM(J101:J107)</f>
        <v>663.2</v>
      </c>
      <c r="K108" s="37"/>
      <c r="L108" s="36">
        <f>SUM(L101:L107)</f>
        <v>78.05</v>
      </c>
    </row>
    <row r="109" spans="1:12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thickBot="1">
      <c r="A119" s="41">
        <f>A101</f>
        <v>2</v>
      </c>
      <c r="B119" s="42">
        <f>B101</f>
        <v>1</v>
      </c>
      <c r="C119" s="54" t="s">
        <v>37</v>
      </c>
      <c r="D119" s="54"/>
      <c r="E119" s="43"/>
      <c r="F119" s="44">
        <f>F108+F118</f>
        <v>600</v>
      </c>
      <c r="G119" s="44">
        <f>G108+G118</f>
        <v>13.690000000000001</v>
      </c>
      <c r="H119" s="44">
        <f>H108+H118</f>
        <v>18.660000000000004</v>
      </c>
      <c r="I119" s="44">
        <f>I108+I118</f>
        <v>109.89</v>
      </c>
      <c r="J119" s="44">
        <f>J108+J118</f>
        <v>663.2</v>
      </c>
      <c r="K119" s="44"/>
      <c r="L119" s="44">
        <f>L108+L118</f>
        <v>78.05</v>
      </c>
    </row>
    <row r="120" spans="1:12">
      <c r="A120" s="45">
        <v>2</v>
      </c>
      <c r="B120" s="24">
        <v>2</v>
      </c>
      <c r="C120" s="18" t="s">
        <v>23</v>
      </c>
      <c r="D120" s="19" t="s">
        <v>24</v>
      </c>
      <c r="E120" s="20" t="s">
        <v>66</v>
      </c>
      <c r="F120" s="21">
        <v>170</v>
      </c>
      <c r="G120" s="21">
        <v>9</v>
      </c>
      <c r="H120" s="21">
        <v>8.5</v>
      </c>
      <c r="I120" s="21">
        <v>36</v>
      </c>
      <c r="J120" s="21">
        <v>257.3</v>
      </c>
      <c r="K120" s="22">
        <v>204</v>
      </c>
      <c r="L120" s="21">
        <v>78.05</v>
      </c>
    </row>
    <row r="121" spans="1:12">
      <c r="A121" s="45"/>
      <c r="B121" s="24"/>
      <c r="C121" s="25"/>
      <c r="D121" s="26"/>
      <c r="E121" s="27" t="s">
        <v>88</v>
      </c>
      <c r="F121" s="28">
        <v>40</v>
      </c>
      <c r="G121" s="28">
        <v>3.2</v>
      </c>
      <c r="H121" s="28">
        <v>1.1200000000000001</v>
      </c>
      <c r="I121" s="28">
        <v>19.12</v>
      </c>
      <c r="J121" s="28">
        <v>91.28</v>
      </c>
      <c r="K121" s="29" t="s">
        <v>76</v>
      </c>
      <c r="L121" s="28"/>
    </row>
    <row r="122" spans="1:12">
      <c r="A122" s="45"/>
      <c r="B122" s="24"/>
      <c r="C122" s="25"/>
      <c r="D122" s="30" t="s">
        <v>25</v>
      </c>
      <c r="E122" s="27" t="s">
        <v>67</v>
      </c>
      <c r="F122" s="28">
        <v>200</v>
      </c>
      <c r="G122" s="28">
        <v>1</v>
      </c>
      <c r="H122" s="28">
        <v>0</v>
      </c>
      <c r="I122" s="28">
        <v>20.399999999999999</v>
      </c>
      <c r="J122" s="28">
        <v>84.8</v>
      </c>
      <c r="K122" s="29">
        <v>389</v>
      </c>
      <c r="L122" s="28"/>
    </row>
    <row r="123" spans="1:12">
      <c r="A123" s="45"/>
      <c r="B123" s="24"/>
      <c r="C123" s="25"/>
      <c r="D123" s="30" t="s">
        <v>26</v>
      </c>
      <c r="E123" s="27" t="s">
        <v>78</v>
      </c>
      <c r="F123" s="28">
        <v>65</v>
      </c>
      <c r="G123" s="28">
        <v>5.12</v>
      </c>
      <c r="H123" s="28">
        <v>1.06</v>
      </c>
      <c r="I123" s="28">
        <v>31.84</v>
      </c>
      <c r="J123" s="28">
        <v>147.1</v>
      </c>
      <c r="K123" s="29" t="s">
        <v>52</v>
      </c>
      <c r="L123" s="28"/>
    </row>
    <row r="124" spans="1:12">
      <c r="A124" s="45"/>
      <c r="B124" s="24"/>
      <c r="C124" s="25"/>
      <c r="D124" s="30" t="s">
        <v>27</v>
      </c>
      <c r="E124" s="27" t="s">
        <v>40</v>
      </c>
      <c r="F124" s="28">
        <v>100</v>
      </c>
      <c r="G124" s="28">
        <v>0.4</v>
      </c>
      <c r="H124" s="28">
        <v>0.4</v>
      </c>
      <c r="I124" s="28">
        <v>9.8000000000000007</v>
      </c>
      <c r="J124" s="28">
        <v>47</v>
      </c>
      <c r="K124" s="29">
        <v>338</v>
      </c>
      <c r="L124" s="28"/>
    </row>
    <row r="125" spans="1:12">
      <c r="A125" s="45"/>
      <c r="B125" s="24"/>
      <c r="C125" s="25"/>
      <c r="D125" s="26"/>
      <c r="E125" s="27" t="s">
        <v>75</v>
      </c>
      <c r="F125" s="28">
        <v>60</v>
      </c>
      <c r="G125" s="28">
        <v>1.08</v>
      </c>
      <c r="H125" s="28">
        <v>7.9950000000000001</v>
      </c>
      <c r="I125" s="28">
        <v>44.805</v>
      </c>
      <c r="J125" s="28">
        <v>57.3</v>
      </c>
      <c r="K125" s="29" t="s">
        <v>76</v>
      </c>
      <c r="L125" s="28"/>
    </row>
    <row r="126" spans="1:12">
      <c r="A126" s="45"/>
      <c r="B126" s="24"/>
      <c r="C126" s="25"/>
      <c r="D126" s="26"/>
      <c r="E126" s="27" t="s">
        <v>74</v>
      </c>
      <c r="F126" s="28">
        <v>40</v>
      </c>
      <c r="G126" s="28">
        <v>5.08</v>
      </c>
      <c r="H126" s="28">
        <v>4.5999999999999996</v>
      </c>
      <c r="I126" s="28">
        <v>0.28000000000000003</v>
      </c>
      <c r="J126" s="28">
        <v>63</v>
      </c>
      <c r="K126" s="29">
        <v>209</v>
      </c>
      <c r="L126" s="28"/>
    </row>
    <row r="127" spans="1:12">
      <c r="A127" s="46"/>
      <c r="B127" s="32"/>
      <c r="C127" s="33"/>
      <c r="D127" s="34" t="s">
        <v>28</v>
      </c>
      <c r="E127" s="35"/>
      <c r="F127" s="36">
        <f>SUM(F120:F126)</f>
        <v>675</v>
      </c>
      <c r="G127" s="36">
        <f>SUM(G120:G126)</f>
        <v>24.879999999999995</v>
      </c>
      <c r="H127" s="36">
        <f>SUM(H120:H126)</f>
        <v>23.675000000000004</v>
      </c>
      <c r="I127" s="36">
        <f>SUM(I120:I126)</f>
        <v>162.245</v>
      </c>
      <c r="J127" s="36">
        <f>SUM(J120:J126)</f>
        <v>747.78</v>
      </c>
      <c r="K127" s="37"/>
      <c r="L127" s="36">
        <f>SUM(L120:L126)</f>
        <v>78.05</v>
      </c>
    </row>
    <row r="128" spans="1:12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thickBot="1">
      <c r="A138" s="47">
        <f>A120</f>
        <v>2</v>
      </c>
      <c r="B138" s="47">
        <f>B120</f>
        <v>2</v>
      </c>
      <c r="C138" s="54" t="s">
        <v>37</v>
      </c>
      <c r="D138" s="54"/>
      <c r="E138" s="43"/>
      <c r="F138" s="44">
        <f>F127+F137</f>
        <v>675</v>
      </c>
      <c r="G138" s="44">
        <f>G127+G137</f>
        <v>24.879999999999995</v>
      </c>
      <c r="H138" s="44">
        <f>H127+H137</f>
        <v>23.675000000000004</v>
      </c>
      <c r="I138" s="44">
        <f>I127+I137</f>
        <v>162.245</v>
      </c>
      <c r="J138" s="44">
        <f>J127+J137</f>
        <v>747.78</v>
      </c>
      <c r="K138" s="44"/>
      <c r="L138" s="44">
        <f>L127+L137</f>
        <v>78.05</v>
      </c>
    </row>
    <row r="139" spans="1:12">
      <c r="A139" s="16">
        <v>2</v>
      </c>
      <c r="B139" s="17">
        <v>3</v>
      </c>
      <c r="C139" s="18" t="s">
        <v>23</v>
      </c>
      <c r="D139" s="19" t="s">
        <v>24</v>
      </c>
      <c r="E139" s="20" t="s">
        <v>44</v>
      </c>
      <c r="F139" s="21">
        <v>150</v>
      </c>
      <c r="G139" s="21">
        <v>3.06</v>
      </c>
      <c r="H139" s="21">
        <v>4.8</v>
      </c>
      <c r="I139" s="21">
        <v>20.399999999999999</v>
      </c>
      <c r="J139" s="21">
        <v>137.30000000000001</v>
      </c>
      <c r="K139" s="22">
        <v>312</v>
      </c>
      <c r="L139" s="21">
        <v>78.05</v>
      </c>
    </row>
    <row r="140" spans="1:12">
      <c r="A140" s="23"/>
      <c r="B140" s="24"/>
      <c r="C140" s="25"/>
      <c r="D140" s="26"/>
      <c r="E140" s="27" t="s">
        <v>82</v>
      </c>
      <c r="F140" s="28">
        <v>100</v>
      </c>
      <c r="G140" s="28">
        <v>2.72</v>
      </c>
      <c r="H140" s="28">
        <v>7.76</v>
      </c>
      <c r="I140" s="28">
        <v>3.81</v>
      </c>
      <c r="J140" s="28">
        <v>159</v>
      </c>
      <c r="K140" s="29" t="s">
        <v>83</v>
      </c>
      <c r="L140" s="28"/>
    </row>
    <row r="141" spans="1:12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 t="s">
        <v>54</v>
      </c>
      <c r="F142" s="28">
        <v>70</v>
      </c>
      <c r="G142" s="28">
        <v>5.42</v>
      </c>
      <c r="H142" s="28">
        <v>0.74</v>
      </c>
      <c r="I142" s="28">
        <v>32.14</v>
      </c>
      <c r="J142" s="28">
        <v>146.80000000000001</v>
      </c>
      <c r="K142" s="29">
        <v>1147</v>
      </c>
      <c r="L142" s="28"/>
    </row>
    <row r="143" spans="1:12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25.5">
      <c r="A144" s="23"/>
      <c r="B144" s="24"/>
      <c r="C144" s="25"/>
      <c r="D144" s="26"/>
      <c r="E144" s="27" t="s">
        <v>68</v>
      </c>
      <c r="F144" s="28">
        <v>60</v>
      </c>
      <c r="G144" s="28">
        <v>0.65</v>
      </c>
      <c r="H144" s="28">
        <v>2.9</v>
      </c>
      <c r="I144" s="28">
        <v>8.2200000000000006</v>
      </c>
      <c r="J144" s="28">
        <v>62.34</v>
      </c>
      <c r="K144" s="29">
        <v>53</v>
      </c>
      <c r="L144" s="28"/>
    </row>
    <row r="145" spans="1:12">
      <c r="A145" s="23"/>
      <c r="B145" s="24"/>
      <c r="C145" s="25"/>
      <c r="D145" s="26"/>
      <c r="E145" s="27" t="s">
        <v>69</v>
      </c>
      <c r="F145" s="28">
        <v>200</v>
      </c>
      <c r="G145" s="28">
        <v>5.8</v>
      </c>
      <c r="H145" s="28">
        <v>5</v>
      </c>
      <c r="I145" s="28">
        <v>8</v>
      </c>
      <c r="J145" s="28">
        <v>100</v>
      </c>
      <c r="K145" s="29">
        <v>386</v>
      </c>
      <c r="L145" s="28"/>
    </row>
    <row r="146" spans="1:12">
      <c r="A146" s="31"/>
      <c r="B146" s="32"/>
      <c r="C146" s="33"/>
      <c r="D146" s="34" t="s">
        <v>28</v>
      </c>
      <c r="E146" s="35"/>
      <c r="F146" s="36">
        <f>SUM(F139:F145)</f>
        <v>580</v>
      </c>
      <c r="G146" s="36">
        <f>SUM(G139:G145)</f>
        <v>17.649999999999999</v>
      </c>
      <c r="H146" s="36">
        <f>SUM(H139:H145)</f>
        <v>21.2</v>
      </c>
      <c r="I146" s="36">
        <f>SUM(I139:I145)</f>
        <v>72.569999999999993</v>
      </c>
      <c r="J146" s="36">
        <f>SUM(J139:J145)</f>
        <v>605.44000000000005</v>
      </c>
      <c r="K146" s="37"/>
      <c r="L146" s="36">
        <f>SUM(L139:L145)</f>
        <v>78.05</v>
      </c>
    </row>
    <row r="147" spans="1:12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thickBot="1">
      <c r="A157" s="41">
        <f>A139</f>
        <v>2</v>
      </c>
      <c r="B157" s="42">
        <f>B139</f>
        <v>3</v>
      </c>
      <c r="C157" s="54" t="s">
        <v>37</v>
      </c>
      <c r="D157" s="54"/>
      <c r="E157" s="43"/>
      <c r="F157" s="44">
        <f>F146+F156</f>
        <v>580</v>
      </c>
      <c r="G157" s="44">
        <f>G146+G156</f>
        <v>17.649999999999999</v>
      </c>
      <c r="H157" s="44">
        <f>H146+H156</f>
        <v>21.2</v>
      </c>
      <c r="I157" s="44">
        <f>I146+I156</f>
        <v>72.569999999999993</v>
      </c>
      <c r="J157" s="44">
        <f>J146+J156</f>
        <v>605.44000000000005</v>
      </c>
      <c r="K157" s="44"/>
      <c r="L157" s="44">
        <f>L146+L156</f>
        <v>78.05</v>
      </c>
    </row>
    <row r="158" spans="1:12">
      <c r="A158" s="16">
        <v>2</v>
      </c>
      <c r="B158" s="17">
        <v>4</v>
      </c>
      <c r="C158" s="18" t="s">
        <v>23</v>
      </c>
      <c r="D158" s="19" t="s">
        <v>24</v>
      </c>
      <c r="E158" s="20" t="s">
        <v>47</v>
      </c>
      <c r="F158" s="21">
        <v>150</v>
      </c>
      <c r="G158" s="21">
        <v>4.58</v>
      </c>
      <c r="H158" s="21">
        <v>5</v>
      </c>
      <c r="I158" s="21">
        <v>20.5</v>
      </c>
      <c r="J158" s="21">
        <v>145.5</v>
      </c>
      <c r="K158" s="22">
        <v>303</v>
      </c>
      <c r="L158" s="21">
        <v>78.05</v>
      </c>
    </row>
    <row r="159" spans="1:12">
      <c r="A159" s="23"/>
      <c r="B159" s="24"/>
      <c r="C159" s="25"/>
      <c r="D159" s="26"/>
      <c r="E159" s="27" t="s">
        <v>84</v>
      </c>
      <c r="F159" s="28">
        <v>100</v>
      </c>
      <c r="G159" s="28">
        <v>11.28</v>
      </c>
      <c r="H159" s="28">
        <v>11.84</v>
      </c>
      <c r="I159" s="28">
        <v>13.9</v>
      </c>
      <c r="J159" s="28">
        <v>202</v>
      </c>
      <c r="K159" s="29" t="s">
        <v>85</v>
      </c>
      <c r="L159" s="28"/>
    </row>
    <row r="160" spans="1:12">
      <c r="A160" s="23"/>
      <c r="B160" s="24"/>
      <c r="C160" s="25"/>
      <c r="D160" s="30" t="s">
        <v>25</v>
      </c>
      <c r="E160" s="27" t="s">
        <v>71</v>
      </c>
      <c r="F160" s="28">
        <v>200</v>
      </c>
      <c r="G160" s="28">
        <v>0.2</v>
      </c>
      <c r="H160" s="28">
        <v>0.02</v>
      </c>
      <c r="I160" s="28">
        <v>26.4</v>
      </c>
      <c r="J160" s="28">
        <v>106</v>
      </c>
      <c r="K160" s="29">
        <v>480</v>
      </c>
      <c r="L160" s="28"/>
    </row>
    <row r="161" spans="1:12">
      <c r="A161" s="23"/>
      <c r="B161" s="24"/>
      <c r="C161" s="25"/>
      <c r="D161" s="30" t="s">
        <v>26</v>
      </c>
      <c r="E161" s="27" t="s">
        <v>54</v>
      </c>
      <c r="F161" s="28">
        <v>70</v>
      </c>
      <c r="G161" s="28">
        <v>5.42</v>
      </c>
      <c r="H161" s="28">
        <v>0.74</v>
      </c>
      <c r="I161" s="28">
        <v>32.14</v>
      </c>
      <c r="J161" s="28">
        <v>146.80000000000001</v>
      </c>
      <c r="K161" s="29" t="s">
        <v>55</v>
      </c>
      <c r="L161" s="28"/>
    </row>
    <row r="162" spans="1:12">
      <c r="A162" s="23"/>
      <c r="B162" s="24"/>
      <c r="C162" s="25"/>
      <c r="D162" s="30" t="s">
        <v>27</v>
      </c>
      <c r="E162" s="27" t="s">
        <v>89</v>
      </c>
      <c r="F162" s="28">
        <v>100</v>
      </c>
      <c r="G162" s="28">
        <v>0.4</v>
      </c>
      <c r="H162" s="28">
        <v>0.4</v>
      </c>
      <c r="I162" s="28">
        <v>9.8000000000000007</v>
      </c>
      <c r="J162" s="28">
        <v>47</v>
      </c>
      <c r="K162" s="29">
        <v>338</v>
      </c>
      <c r="L162" s="28"/>
    </row>
    <row r="163" spans="1:12">
      <c r="A163" s="23"/>
      <c r="B163" s="24"/>
      <c r="C163" s="25"/>
      <c r="D163" s="26"/>
      <c r="E163" s="27" t="s">
        <v>70</v>
      </c>
      <c r="F163" s="28">
        <v>60</v>
      </c>
      <c r="G163" s="28">
        <v>0.48</v>
      </c>
      <c r="H163" s="28">
        <v>0.06</v>
      </c>
      <c r="I163" s="28">
        <v>1.02</v>
      </c>
      <c r="J163" s="28">
        <v>6</v>
      </c>
      <c r="K163" s="29" t="s">
        <v>65</v>
      </c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1"/>
      <c r="B165" s="32"/>
      <c r="C165" s="33"/>
      <c r="D165" s="34" t="s">
        <v>28</v>
      </c>
      <c r="E165" s="35"/>
      <c r="F165" s="36">
        <f>SUM(F158:F164)</f>
        <v>680</v>
      </c>
      <c r="G165" s="36">
        <f>SUM(G158:G164)</f>
        <v>22.359999999999996</v>
      </c>
      <c r="H165" s="36">
        <f>SUM(H158:H164)</f>
        <v>18.059999999999995</v>
      </c>
      <c r="I165" s="36">
        <f>SUM(I158:I164)</f>
        <v>103.75999999999999</v>
      </c>
      <c r="J165" s="36">
        <f>SUM(J158:J164)</f>
        <v>653.29999999999995</v>
      </c>
      <c r="K165" s="37"/>
      <c r="L165" s="36">
        <f>SUM(L158:L164)</f>
        <v>78.05</v>
      </c>
    </row>
    <row r="166" spans="1:12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thickBot="1">
      <c r="A176" s="41">
        <f>A158</f>
        <v>2</v>
      </c>
      <c r="B176" s="42">
        <f>B158</f>
        <v>4</v>
      </c>
      <c r="C176" s="54" t="s">
        <v>37</v>
      </c>
      <c r="D176" s="54"/>
      <c r="E176" s="43"/>
      <c r="F176" s="44">
        <f>F165+F175</f>
        <v>680</v>
      </c>
      <c r="G176" s="44">
        <f>G165+G175</f>
        <v>22.359999999999996</v>
      </c>
      <c r="H176" s="44">
        <f>H165+H175</f>
        <v>18.059999999999995</v>
      </c>
      <c r="I176" s="44">
        <f>I165+I175</f>
        <v>103.75999999999999</v>
      </c>
      <c r="J176" s="44">
        <f>J165+J175</f>
        <v>653.29999999999995</v>
      </c>
      <c r="K176" s="44"/>
      <c r="L176" s="44">
        <f>L165+L175</f>
        <v>78.05</v>
      </c>
    </row>
    <row r="177" spans="1:12">
      <c r="A177" s="16">
        <v>2</v>
      </c>
      <c r="B177" s="17">
        <v>5</v>
      </c>
      <c r="C177" s="18" t="s">
        <v>23</v>
      </c>
      <c r="D177" s="19" t="s">
        <v>24</v>
      </c>
      <c r="E177" s="20" t="s">
        <v>86</v>
      </c>
      <c r="F177" s="21">
        <v>240</v>
      </c>
      <c r="G177" s="21">
        <v>16</v>
      </c>
      <c r="H177" s="21">
        <v>21.2</v>
      </c>
      <c r="I177" s="21">
        <v>23.6</v>
      </c>
      <c r="J177" s="21">
        <v>378.4</v>
      </c>
      <c r="K177" s="22">
        <v>258</v>
      </c>
      <c r="L177" s="21">
        <v>78.05</v>
      </c>
    </row>
    <row r="178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>
      <c r="A179" s="23"/>
      <c r="B179" s="24"/>
      <c r="C179" s="25"/>
      <c r="D179" s="30" t="s">
        <v>25</v>
      </c>
      <c r="E179" s="27" t="s">
        <v>41</v>
      </c>
      <c r="F179" s="28">
        <v>200</v>
      </c>
      <c r="G179" s="28">
        <v>0.2</v>
      </c>
      <c r="H179" s="28">
        <v>0.1</v>
      </c>
      <c r="I179" s="28">
        <v>9.3000000000000007</v>
      </c>
      <c r="J179" s="28">
        <v>38</v>
      </c>
      <c r="K179" s="29">
        <v>457</v>
      </c>
      <c r="L179" s="28"/>
    </row>
    <row r="180" spans="1:12">
      <c r="A180" s="23"/>
      <c r="B180" s="24"/>
      <c r="C180" s="25"/>
      <c r="D180" s="30" t="s">
        <v>26</v>
      </c>
      <c r="E180" s="27" t="s">
        <v>54</v>
      </c>
      <c r="F180" s="28">
        <v>70</v>
      </c>
      <c r="G180" s="28">
        <v>5.42</v>
      </c>
      <c r="H180" s="28">
        <v>0.74</v>
      </c>
      <c r="I180" s="28">
        <v>32.14</v>
      </c>
      <c r="J180" s="28">
        <v>146.80000000000001</v>
      </c>
      <c r="K180" s="29" t="s">
        <v>55</v>
      </c>
      <c r="L180" s="28"/>
    </row>
    <row r="181" spans="1:12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26"/>
      <c r="E182" s="27" t="s">
        <v>50</v>
      </c>
      <c r="F182" s="28">
        <v>60</v>
      </c>
      <c r="G182" s="28">
        <v>0.79500000000000004</v>
      </c>
      <c r="H182" s="28">
        <v>3.6</v>
      </c>
      <c r="I182" s="28">
        <v>3.9</v>
      </c>
      <c r="J182" s="28">
        <v>52.1</v>
      </c>
      <c r="K182" s="29">
        <v>55</v>
      </c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570</v>
      </c>
      <c r="G184" s="36">
        <f>SUM(G177:G183)</f>
        <v>22.414999999999999</v>
      </c>
      <c r="H184" s="36">
        <f>SUM(H177:H183)</f>
        <v>25.64</v>
      </c>
      <c r="I184" s="36">
        <f>SUM(I177:I183)</f>
        <v>68.940000000000012</v>
      </c>
      <c r="J184" s="36">
        <f>SUM(J177:J183)</f>
        <v>615.30000000000007</v>
      </c>
      <c r="K184" s="37"/>
      <c r="L184" s="36">
        <f>SUM(L177:L183)</f>
        <v>78.05</v>
      </c>
    </row>
    <row r="185" spans="1:12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>
      <c r="A195" s="41">
        <f>A177</f>
        <v>2</v>
      </c>
      <c r="B195" s="42">
        <f>B177</f>
        <v>5</v>
      </c>
      <c r="C195" s="54" t="s">
        <v>37</v>
      </c>
      <c r="D195" s="54"/>
      <c r="E195" s="43"/>
      <c r="F195" s="44">
        <f>F184+F194</f>
        <v>570</v>
      </c>
      <c r="G195" s="44">
        <f>G184+G194</f>
        <v>22.414999999999999</v>
      </c>
      <c r="H195" s="44">
        <f>H184+H194</f>
        <v>25.64</v>
      </c>
      <c r="I195" s="44">
        <f>I184+I194</f>
        <v>68.940000000000012</v>
      </c>
      <c r="J195" s="44">
        <f>J184+J194</f>
        <v>615.30000000000007</v>
      </c>
      <c r="K195" s="44"/>
      <c r="L195" s="44">
        <f>L184+L194</f>
        <v>78.05</v>
      </c>
    </row>
    <row r="196" spans="1:12" ht="12.75" customHeight="1">
      <c r="A196" s="48"/>
      <c r="B196" s="49"/>
      <c r="C196" s="55" t="s">
        <v>38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618</v>
      </c>
      <c r="G196" s="50">
        <f>(G24+G43+G62+G81+G100+G119+G138+G157+G176+G195)/(IF(G24=0,0,1)+IF(G43=0,0,1)+IF(G62=0,0,1)+IF(G81=0,0,1)+IF(G100=0,0,1)+IF(G119=0,0,1)+IF(G138=0,0,1)+IF(G157=0,0,1)+IF(G176=0,0,1)+IF(G195=0,0,1))</f>
        <v>21.247499999999995</v>
      </c>
      <c r="H196" s="50">
        <f>(H24+H43+H62+H81+H100+H119+H138+H157+H176+H195)/(IF(H24=0,0,1)+IF(H43=0,0,1)+IF(H62=0,0,1)+IF(H81=0,0,1)+IF(H100=0,0,1)+IF(H119=0,0,1)+IF(H138=0,0,1)+IF(H157=0,0,1)+IF(H176=0,0,1)+IF(H195=0,0,1))</f>
        <v>21.18</v>
      </c>
      <c r="I196" s="50">
        <f>(I24+I43+I62+I81+I100+I119+I138+I157+I176+I195)/(IF(I24=0,0,1)+IF(I43=0,0,1)+IF(I62=0,0,1)+IF(I81=0,0,1)+IF(I100=0,0,1)+IF(I119=0,0,1)+IF(I138=0,0,1)+IF(I157=0,0,1)+IF(I176=0,0,1)+IF(I195=0,0,1))</f>
        <v>104.30250000000001</v>
      </c>
      <c r="J196" s="50">
        <f>(J24+J43+J62+J81+J100+J119+J138+J157+J176+J195)/(IF(J24=0,0,1)+IF(J43=0,0,1)+IF(J62=0,0,1)+IF(J81=0,0,1)+IF(J100=0,0,1)+IF(J119=0,0,1)+IF(J138=0,0,1)+IF(J157=0,0,1)+IF(J176=0,0,1)+IF(J195=0,0,1))</f>
        <v>656.37950000000001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1</cp:revision>
  <cp:lastPrinted>2024-01-26T12:37:34Z</cp:lastPrinted>
  <dcterms:created xsi:type="dcterms:W3CDTF">2022-05-16T14:23:56Z</dcterms:created>
  <dcterms:modified xsi:type="dcterms:W3CDTF">2025-01-16T10:08:36Z</dcterms:modified>
  <dc:language>ru-RU</dc:language>
</cp:coreProperties>
</file>